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GAL 2023-2027\4 - BANDI\SRD 07\ALLEGATI\"/>
    </mc:Choice>
  </mc:AlternateContent>
  <xr:revisionPtr revIDLastSave="0" documentId="13_ncr:1_{CDF46AFF-62B2-4C48-A749-3F2DFC6B465B}" xr6:coauthVersionLast="47" xr6:coauthVersionMax="47" xr10:uidLastSave="{00000000-0000-0000-0000-000000000000}"/>
  <bookViews>
    <workbookView xWindow="-108" yWindow="-108" windowWidth="23256" windowHeight="12456" activeTab="1" xr2:uid="{00000000-000D-0000-FFFF-FFFF00000000}"/>
  </bookViews>
  <sheets>
    <sheet name="Istruzioni" sheetId="2" r:id="rId1"/>
    <sheet name="Calcolo"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Order1" hidden="1">255</definedName>
    <definedName name="_Order2" hidden="1">0</definedName>
    <definedName name="a" localSheetId="0">#REF!</definedName>
    <definedName name="a">#REF!</definedName>
    <definedName name="AA" localSheetId="0">#REF!</definedName>
    <definedName name="AA">#REF!</definedName>
    <definedName name="AAi" localSheetId="0">#REF!</definedName>
    <definedName name="AAi">#REF!</definedName>
    <definedName name="AB" localSheetId="0">#REF!</definedName>
    <definedName name="AB">#REF!</definedName>
    <definedName name="ABi" localSheetId="0">#REF!</definedName>
    <definedName name="ABi">#REF!</definedName>
    <definedName name="Alfa" localSheetId="0">#REF!</definedName>
    <definedName name="Alfa">#REF!</definedName>
    <definedName name="Alloggi" localSheetId="0">#REF!</definedName>
    <definedName name="Alloggi">#REF!</definedName>
    <definedName name="Anni_prestito" localSheetId="0">#REF!</definedName>
    <definedName name="Anni_prestito">#REF!</definedName>
    <definedName name="Annofinetab" localSheetId="0">[1]Progetti!#REF!</definedName>
    <definedName name="Annofinetab">[1]Progetti!#REF!</definedName>
    <definedName name="Annorif" localSheetId="0">[1]Progetti!#REF!</definedName>
    <definedName name="Annorif">[1]Progetti!#REF!</definedName>
    <definedName name="_xlnm.Print_Area" localSheetId="1">Calcolo!$B$2:$P$64</definedName>
    <definedName name="_xlnm.Print_Area" localSheetId="0">Istruzioni!#REF!</definedName>
    <definedName name="ASSUNZIONI_CE" localSheetId="0">#REF!</definedName>
    <definedName name="ASSUNZIONI_CE">#REF!</definedName>
    <definedName name="ASSUNZIONISP" localSheetId="0">#REF!</definedName>
    <definedName name="ASSUNZIONISP">#REF!</definedName>
    <definedName name="AVTi" localSheetId="0">#REF!</definedName>
    <definedName name="AVTi">#REF!</definedName>
    <definedName name="barrière" localSheetId="0">#REF!</definedName>
    <definedName name="barrière">#REF!</definedName>
    <definedName name="barrière_2" localSheetId="0">#REF!</definedName>
    <definedName name="barrière_2">#REF!</definedName>
    <definedName name="barrière_floor" localSheetId="0">#REF!</definedName>
    <definedName name="barrière_floor">#REF!</definedName>
    <definedName name="base_taux_fixe" localSheetId="0">#REF!</definedName>
    <definedName name="base_taux_fixe">#REF!</definedName>
    <definedName name="BB" localSheetId="0">#REF!</definedName>
    <definedName name="BB">#REF!</definedName>
    <definedName name="Beta" localSheetId="0">#REF!</definedName>
    <definedName name="Beta">#REF!</definedName>
    <definedName name="bp10_ph1" localSheetId="0">#REF!</definedName>
    <definedName name="bp10_ph1">#REF!</definedName>
    <definedName name="bp10_ph2" localSheetId="0">#REF!</definedName>
    <definedName name="bp10_ph2">#REF!</definedName>
    <definedName name="calendar" localSheetId="0">#REF!</definedName>
    <definedName name="calendar">#REF!</definedName>
    <definedName name="Canalevendita">[2]Tabella!$J$2:$J$5</definedName>
    <definedName name="Cap" localSheetId="0">#REF!</definedName>
    <definedName name="Cap">#REF!</definedName>
    <definedName name="cap_ph1" localSheetId="0">#REF!</definedName>
    <definedName name="cap_ph1">#REF!</definedName>
    <definedName name="cap_ph2" localSheetId="0">#REF!</definedName>
    <definedName name="cap_ph2">#REF!</definedName>
    <definedName name="Capitale_circolante" localSheetId="0">#REF!</definedName>
    <definedName name="Capitale_circolante">#REF!</definedName>
    <definedName name="CE_Dollar" localSheetId="0">'[3]Income statement'!#REF!</definedName>
    <definedName name="CE_Dollar">'[3]Income statement'!#REF!</definedName>
    <definedName name="CI0" localSheetId="0">#REF!</definedName>
    <definedName name="CI0">#REF!</definedName>
    <definedName name="Cio" localSheetId="0">#REF!</definedName>
    <definedName name="Cio">#REF!</definedName>
    <definedName name="CITd" localSheetId="0">#REF!</definedName>
    <definedName name="CITd">#REF!</definedName>
    <definedName name="classi">[4]Classi!$A$2:$F$11</definedName>
    <definedName name="classi_sara">[4]Classi!$A$2:$C$11</definedName>
    <definedName name="cliente">[5]DataTable!$B$3</definedName>
    <definedName name="COAP" localSheetId="0">#REF!</definedName>
    <definedName name="COAP">#REF!</definedName>
    <definedName name="Coeffcorrisp" localSheetId="0">#REF!</definedName>
    <definedName name="Coeffcorrisp">#REF!</definedName>
    <definedName name="COFO" localSheetId="0">#REF!</definedName>
    <definedName name="COFO">#REF!</definedName>
    <definedName name="Comm_BP" localSheetId="0">#REF!</definedName>
    <definedName name="Comm_BP">#REF!</definedName>
    <definedName name="Comm1">"CasellaDiTesto 1"</definedName>
    <definedName name="comm3" localSheetId="0">#REF!</definedName>
    <definedName name="comm3">#REF!</definedName>
    <definedName name="Commercio" localSheetId="0">#REF!</definedName>
    <definedName name="Commercio">#REF!</definedName>
    <definedName name="Conto_Econ.In_dollari" localSheetId="0">'[6]Income statement'!#REF!</definedName>
    <definedName name="Conto_Econ.In_dollari">'[6]Income statement'!#REF!</definedName>
    <definedName name="COP" localSheetId="0">#REF!</definedName>
    <definedName name="COP">#REF!</definedName>
    <definedName name="Costruzioni" localSheetId="0">#REF!</definedName>
    <definedName name="Costruzioni">#REF!</definedName>
    <definedName name="COTR" localSheetId="0">#REF!</definedName>
    <definedName name="COTR">#REF!</definedName>
    <definedName name="d" localSheetId="0">#REF!</definedName>
    <definedName name="d">#REF!</definedName>
    <definedName name="Data_pagam" localSheetId="0">#REF!</definedName>
    <definedName name="Data_pagam">#REF!</definedName>
    <definedName name="Data_pagamento" localSheetId="0">DATE(YEAR(Istruzioni!Inizio_prestito),MONTH(Istruzioni!Inizio_prestito)+Payment_Number,DAY(Istruzioni!Inizio_prestito))</definedName>
    <definedName name="Data_pagamento">DATE(YEAR([0]!Inizio_prestito),MONTH([0]!Inizio_prestito)+Payment_Number,DAY([0]!Inizio_prestito))</definedName>
    <definedName name="Dati" localSheetId="0">#REF!</definedName>
    <definedName name="Dati">#REF!</definedName>
    <definedName name="dd" localSheetId="0">#REF!</definedName>
    <definedName name="dd">#REF!</definedName>
    <definedName name="debut_dates" localSheetId="0">#REF!</definedName>
    <definedName name="debut_dates">#REF!</definedName>
    <definedName name="debut_durées" localSheetId="0">#REF!</definedName>
    <definedName name="debut_durées">#REF!</definedName>
    <definedName name="debut_FRF" localSheetId="0">#REF!</definedName>
    <definedName name="debut_FRF">#REF!</definedName>
    <definedName name="debut_infine_FRF" localSheetId="0">#REF!</definedName>
    <definedName name="debut_infine_FRF">#REF!</definedName>
    <definedName name="debut_SEK" localSheetId="0">#REF!</definedName>
    <definedName name="debut_SEK">#REF!</definedName>
    <definedName name="debut_USD" localSheetId="0">#REF!</definedName>
    <definedName name="debut_USD">#REF!</definedName>
    <definedName name="decrasing" localSheetId="0">[6]Assumptions!#REF!</definedName>
    <definedName name="decrasing">[6]Assumptions!#REF!</definedName>
    <definedName name="decrasing2" localSheetId="0">[3]Assumptions!#REF!</definedName>
    <definedName name="decrasing2">[3]Assumptions!#REF!</definedName>
    <definedName name="Delta" localSheetId="0">#REF!</definedName>
    <definedName name="Delta">#REF!</definedName>
    <definedName name="digi_ph1" localSheetId="0">#REF!</definedName>
    <definedName name="digi_ph1">#REF!</definedName>
    <definedName name="digi_ph2" localSheetId="0">#REF!</definedName>
    <definedName name="digi_ph2">#REF!</definedName>
    <definedName name="dklfh" localSheetId="0">[7]Assumptions!#REF!</definedName>
    <definedName name="dklfh">[7]Assumptions!#REF!</definedName>
    <definedName name="durate" localSheetId="0">#REF!</definedName>
    <definedName name="durate">#REF!</definedName>
    <definedName name="E" localSheetId="0">#REF!</definedName>
    <definedName name="E">#REF!</definedName>
    <definedName name="E12M">[8]CMS!$H$7</definedName>
    <definedName name="E3M">[8]CMS!$F$7</definedName>
    <definedName name="E6M">[8]CMS!$G$7</definedName>
    <definedName name="ee" localSheetId="0">#REF!,#REF!,#REF!,#REF!</definedName>
    <definedName name="ee">#REF!,#REF!,#REF!,#REF!</definedName>
    <definedName name="EEFi" localSheetId="0">#REF!</definedName>
    <definedName name="EEFi">#REF!</definedName>
    <definedName name="EEP" localSheetId="0">#REF!</definedName>
    <definedName name="EEP">#REF!</definedName>
    <definedName name="EEPi" localSheetId="0">#REF!</definedName>
    <definedName name="EEPi">#REF!</definedName>
    <definedName name="elenco_anni_durata">'[9]Calcolo Rata'!$P$2:$P$17</definedName>
    <definedName name="end_m" localSheetId="0">#REF!</definedName>
    <definedName name="end_m">#REF!</definedName>
    <definedName name="end_operation">'[10]Calendar Assumption'!$A$37:$IV$37</definedName>
    <definedName name="end_period" localSheetId="0">#REF!</definedName>
    <definedName name="end_period">#REF!</definedName>
    <definedName name="Epsilon" localSheetId="0">#REF!</definedName>
    <definedName name="Epsilon">#REF!</definedName>
    <definedName name="Eta" localSheetId="0">#REF!</definedName>
    <definedName name="Eta">#REF!</definedName>
    <definedName name="EU">6.55957</definedName>
    <definedName name="fabb_inv" localSheetId="0">#REF!</definedName>
    <definedName name="fabb_inv">#REF!</definedName>
    <definedName name="FAMi" localSheetId="0">[11]Comuni!#REF!</definedName>
    <definedName name="FAMi">[11]Comuni!#REF!</definedName>
    <definedName name="ff" localSheetId="0">#REF!</definedName>
    <definedName name="ff">#REF!</definedName>
    <definedName name="Fine_operatività">[10]Input!$E$31</definedName>
    <definedName name="firstamort" localSheetId="0">#REF!</definedName>
    <definedName name="firstamort">#REF!</definedName>
    <definedName name="Fixed" localSheetId="0">[6]Assumptions!#REF!</definedName>
    <definedName name="Fixed">[6]Assumptions!#REF!</definedName>
    <definedName name="fr_ph1" localSheetId="0">#REF!</definedName>
    <definedName name="fr_ph1">#REF!</definedName>
    <definedName name="fr_ph2" localSheetId="0">#REF!</definedName>
    <definedName name="fr_ph2">#REF!</definedName>
    <definedName name="fréquence_swap" localSheetId="0">#REF!</definedName>
    <definedName name="fréquence_swap">#REF!</definedName>
    <definedName name="Gamma" localSheetId="0">#REF!</definedName>
    <definedName name="Gamma">#REF!</definedName>
    <definedName name="i" localSheetId="0">#REF!</definedName>
    <definedName name="i">#REF!</definedName>
    <definedName name="impieghi_da_finanziare" localSheetId="0">#REF!</definedName>
    <definedName name="impieghi_da_finanziare">#REF!</definedName>
    <definedName name="Importo_prestito" localSheetId="0">#REF!</definedName>
    <definedName name="Importo_prestito">#REF!</definedName>
    <definedName name="In_dollari" localSheetId="0">'[6]Income statement'!#REF!</definedName>
    <definedName name="In_dollari">'[6]Income statement'!#REF!</definedName>
    <definedName name="INDICATORI____Tassi_di_sviluppo" localSheetId="0">#REF!</definedName>
    <definedName name="INDICATORI____Tassi_di_sviluppo">#REF!</definedName>
    <definedName name="INDICATORI_DI_REDDITIVITA" localSheetId="0">#REF!</definedName>
    <definedName name="INDICATORI_DI_REDDITIVITA">#REF!</definedName>
    <definedName name="INDICATORI_ECONOMICI" localSheetId="0">#REF!</definedName>
    <definedName name="INDICATORI_ECONOMICI">#REF!</definedName>
    <definedName name="Inflazione" localSheetId="0">[1]Progetti!#REF!</definedName>
    <definedName name="Inflazione">[1]Progetti!#REF!</definedName>
    <definedName name="Initabanni" localSheetId="0">[1]Progetti!#REF!</definedName>
    <definedName name="Initabanni">[1]Progetti!#REF!</definedName>
    <definedName name="Inizio_ammortamento">[10]Input!$E$309</definedName>
    <definedName name="Inizio_operatività">[10]Input!$E$29</definedName>
    <definedName name="Inizio_prestito" localSheetId="0">#REF!</definedName>
    <definedName name="Inizio_prestito">#REF!</definedName>
    <definedName name="Input" localSheetId="0">#REF!,#REF!</definedName>
    <definedName name="Input">#REF!,#REF!</definedName>
    <definedName name="Int" localSheetId="0">#REF!</definedName>
    <definedName name="Int">#REF!</definedName>
    <definedName name="Int_cum" localSheetId="0">#REF!</definedName>
    <definedName name="Int_cum">#REF!</definedName>
    <definedName name="interessi" localSheetId="0">#REF!</definedName>
    <definedName name="interessi">#REF!</definedName>
    <definedName name="interessi_breve" localSheetId="0">#REF!</definedName>
    <definedName name="interessi_breve">#REF!</definedName>
    <definedName name="IRS10Y">[8]CMS!$U$7</definedName>
    <definedName name="IRS15Y">[8]CMS!$AA$7</definedName>
    <definedName name="IRS20Y">[8]CMS!$AG$7</definedName>
    <definedName name="IRS25Y">[8]CMS!$AM$7</definedName>
    <definedName name="IRS2Y">[8]CMS!$I$7</definedName>
    <definedName name="IRS30Y">[8]CMS!$AS$7</definedName>
    <definedName name="IRS5Y">[8]CMS!$O$7</definedName>
    <definedName name="IT" localSheetId="0">#REF!</definedName>
    <definedName name="IT">#REF!</definedName>
    <definedName name="LFi" localSheetId="0">#REF!</definedName>
    <definedName name="LFi">#REF!</definedName>
    <definedName name="LP" localSheetId="0">#REF!</definedName>
    <definedName name="LP">#REF!</definedName>
    <definedName name="LPi" localSheetId="0">#REF!</definedName>
    <definedName name="LPi">#REF!</definedName>
    <definedName name="Manifatturiero" localSheetId="0">#REF!</definedName>
    <definedName name="Manifatturiero">#REF!</definedName>
    <definedName name="maturités" localSheetId="0">#REF!</definedName>
    <definedName name="maturités">#REF!</definedName>
    <definedName name="MIL" localSheetId="0">'[12]BNL Scaduta'!#REF!</definedName>
    <definedName name="MIL">'[12]BNL Scaduta'!#REF!</definedName>
    <definedName name="Nprog" localSheetId="0">[1]Progetti!#REF!</definedName>
    <definedName name="Nprog">[1]Progetti!#REF!</definedName>
    <definedName name="Num_pag_anno" localSheetId="0">#REF!</definedName>
    <definedName name="Num_pag_anno">#REF!</definedName>
    <definedName name="Num_pagam" localSheetId="0">#REF!</definedName>
    <definedName name="Num_pagam">#REF!</definedName>
    <definedName name="Numero_di_pagamenti" localSheetId="0">MATCH(0.01,Istruzioni!Sal_fin,-1)+1</definedName>
    <definedName name="Numero_di_pagamenti">MATCH(0.01,Sal_fin,-1)+1</definedName>
    <definedName name="Pag_extra" localSheetId="0">#REF!</definedName>
    <definedName name="Pag_extra">#REF!</definedName>
    <definedName name="Pagam_extra_pianif" localSheetId="0">#REF!</definedName>
    <definedName name="Pagam_extra_pianif">#REF!</definedName>
    <definedName name="Pagam_mensile_pianif" localSheetId="0">#REF!</definedName>
    <definedName name="Pagam_mensile_pianif">#REF!</definedName>
    <definedName name="Pagam_pianif" localSheetId="0">#REF!</definedName>
    <definedName name="Pagam_pianif">#REF!</definedName>
    <definedName name="ParA" localSheetId="0">#REF!</definedName>
    <definedName name="ParA">#REF!</definedName>
    <definedName name="ParB" localSheetId="0">#REF!</definedName>
    <definedName name="ParB">#REF!</definedName>
    <definedName name="Parg1" localSheetId="0">#REF!</definedName>
    <definedName name="Parg1">#REF!</definedName>
    <definedName name="Parg2" localSheetId="0">#REF!</definedName>
    <definedName name="Parg2">#REF!</definedName>
    <definedName name="Parg3" localSheetId="0">#REF!</definedName>
    <definedName name="Parg3">#REF!</definedName>
    <definedName name="ParGd" localSheetId="0">#REF!</definedName>
    <definedName name="ParGd">#REF!</definedName>
    <definedName name="ParMd" localSheetId="0">#REF!</definedName>
    <definedName name="ParMd">#REF!</definedName>
    <definedName name="ParPd" localSheetId="0">#REF!</definedName>
    <definedName name="ParPd">#REF!</definedName>
    <definedName name="ParQ" localSheetId="0">#REF!</definedName>
    <definedName name="ParQ">#REF!</definedName>
    <definedName name="Parro1" localSheetId="0">#REF!</definedName>
    <definedName name="Parro1">#REF!</definedName>
    <definedName name="Parro2" localSheetId="0">#REF!</definedName>
    <definedName name="Parro2">#REF!</definedName>
    <definedName name="Parro3" localSheetId="0">#REF!</definedName>
    <definedName name="Parro3">#REF!</definedName>
    <definedName name="ParRod" localSheetId="0">#REF!</definedName>
    <definedName name="ParRod">#REF!</definedName>
    <definedName name="periodes">[8]CMS!$A$7:$A$286</definedName>
    <definedName name="périodicité_euribor" localSheetId="0">#REF!</definedName>
    <definedName name="périodicité_euribor">#REF!</definedName>
    <definedName name="POPi" localSheetId="0">[11]Comuni!#REF!</definedName>
    <definedName name="POPi">[11]Comuni!#REF!</definedName>
    <definedName name="PRINT_AREA_MI" localSheetId="0">#REF!</definedName>
    <definedName name="PRINT_AREA_MI">#REF!</definedName>
    <definedName name="Progetti" localSheetId="0">[11]Comuni!#REF!</definedName>
    <definedName name="Progetti">[11]Comuni!#REF!</definedName>
    <definedName name="PROSPETTO_DEI_FLUSSI_DI_CASSA" localSheetId="0">#REF!</definedName>
    <definedName name="PROSPETTO_DEI_FLUSSI_DI_CASSA">#REF!</definedName>
    <definedName name="PROSPETTO_DI_ANDAMENTO_DELLE_VENDITE" localSheetId="0">#REF!</definedName>
    <definedName name="PROSPETTO_DI_ANDAMENTO_DELLE_VENDITE">#REF!</definedName>
    <definedName name="pwoefù" hidden="1">{#N/A,#N/A,TRUE,"Proposal";#N/A,#N/A,TRUE,"Assumptions";#N/A,#N/A,TRUE,"Net Income";#N/A,#N/A,TRUE,"Balsheet";#N/A,#N/A,TRUE,"Capex";#N/A,#N/A,TRUE,"Volumes";#N/A,#N/A,TRUE,"Revenues";#N/A,#N/A,TRUE,"Var.Costs";#N/A,#N/A,TRUE,"Personnel";#N/A,#N/A,TRUE,"Other costs";#N/A,#N/A,TRUE,"MKTG and G&amp;A"}</definedName>
    <definedName name="QAmm1" localSheetId="0">#REF!</definedName>
    <definedName name="QAmm1">#REF!</definedName>
    <definedName name="QAmm10" localSheetId="0">#REF!</definedName>
    <definedName name="QAmm10">#REF!</definedName>
    <definedName name="QAmm11" localSheetId="0">#REF!</definedName>
    <definedName name="QAmm11">#REF!</definedName>
    <definedName name="QAmm12" localSheetId="0">#REF!</definedName>
    <definedName name="QAmm12">#REF!</definedName>
    <definedName name="QAmm2" localSheetId="0">#REF!</definedName>
    <definedName name="QAmm2">#REF!</definedName>
    <definedName name="QAmm3" localSheetId="0">#REF!</definedName>
    <definedName name="QAmm3">#REF!</definedName>
    <definedName name="QAmm4" localSheetId="0">#REF!</definedName>
    <definedName name="QAmm4">#REF!</definedName>
    <definedName name="QAmm5" localSheetId="0">#REF!</definedName>
    <definedName name="QAmm5">#REF!</definedName>
    <definedName name="QAmm6" localSheetId="0">#REF!</definedName>
    <definedName name="QAmm6">#REF!</definedName>
    <definedName name="QAmm7" localSheetId="0">#REF!</definedName>
    <definedName name="QAmm7">#REF!</definedName>
    <definedName name="QAmm8" localSheetId="0">#REF!</definedName>
    <definedName name="QAmm8">#REF!</definedName>
    <definedName name="QAmm9" localSheetId="0">#REF!</definedName>
    <definedName name="QAmm9">#REF!</definedName>
    <definedName name="QmediaAmm" localSheetId="0">#REF!</definedName>
    <definedName name="QmediaAmm">#REF!</definedName>
    <definedName name="RAi" localSheetId="0">[11]Comuni!#REF!</definedName>
    <definedName name="RAi">[11]Comuni!#REF!</definedName>
    <definedName name="RDi" localSheetId="0">[11]Comuni!#REF!</definedName>
    <definedName name="RDi">[11]Comuni!#REF!</definedName>
    <definedName name="_xlnm.Recorder" localSheetId="0">#REF!</definedName>
    <definedName name="_xlnm.Recorder">#REF!</definedName>
    <definedName name="Reimp_area_stampa" localSheetId="0">OFFSET(Istruzioni!Stampa_compl,0,0,Istruzioni!Ultima_riga)</definedName>
    <definedName name="Reimp_area_stampa">OFFSET([0]!Stampa_compl,0,0,[0]!Ultima_riga)</definedName>
    <definedName name="rétro" localSheetId="0">#REF!</definedName>
    <definedName name="rétro">#REF!</definedName>
    <definedName name="RFi" localSheetId="0">[11]Comuni!#REF!</definedName>
    <definedName name="RFi">[11]Comuni!#REF!</definedName>
    <definedName name="ricavi_gestione" localSheetId="0">#REF!</definedName>
    <definedName name="ricavi_gestione">#REF!</definedName>
    <definedName name="ricavi_op" localSheetId="0">#REF!</definedName>
    <definedName name="ricavi_op">#REF!</definedName>
    <definedName name="ricavi_operativi" localSheetId="0">#REF!</definedName>
    <definedName name="ricavi_operativi">#REF!</definedName>
    <definedName name="ricavi_vendita" localSheetId="0">[13]Input!#REF!</definedName>
    <definedName name="ricavi_vendita">[13]Input!#REF!</definedName>
    <definedName name="ricavi_vendita_new" localSheetId="0">[13]Input!#REF!</definedName>
    <definedName name="ricavi_vendita_new">[13]Input!#REF!</definedName>
    <definedName name="RicaviTMP" localSheetId="0">#REF!</definedName>
    <definedName name="RicaviTMP">#REF!</definedName>
    <definedName name="Riga_intestazione" localSheetId="0">ROW(#REF!)</definedName>
    <definedName name="Riga_intestazione">ROW(#REF!)</definedName>
    <definedName name="roi" localSheetId="0">#REF!</definedName>
    <definedName name="roi">#REF!</definedName>
    <definedName name="RTi" localSheetId="0">[11]Comuni!#REF!</definedName>
    <definedName name="RTi">[11]Comuni!#REF!</definedName>
    <definedName name="Sal_fin" localSheetId="0">#REF!</definedName>
    <definedName name="Sal_fin">#REF!</definedName>
    <definedName name="Sal_iniz" localSheetId="0">#REF!</definedName>
    <definedName name="Sal_iniz">#REF!</definedName>
    <definedName name="Scenario">[14]INPUT!$A$72:$A$74</definedName>
    <definedName name="Seleziona" localSheetId="0">#REF!</definedName>
    <definedName name="Seleziona">#REF!</definedName>
    <definedName name="Servizi" localSheetId="0">#REF!</definedName>
    <definedName name="Servizi">#REF!</definedName>
    <definedName name="Settore" localSheetId="0">#REF!</definedName>
    <definedName name="Settore">#REF!</definedName>
    <definedName name="Settori" localSheetId="0">#REF!</definedName>
    <definedName name="Settori">#REF!</definedName>
    <definedName name="SP_storici" localSheetId="0">#REF!</definedName>
    <definedName name="SP_storici">#REF!</definedName>
    <definedName name="Stampa_compl" localSheetId="0">#REF!</definedName>
    <definedName name="Stampa_compl">#REF!</definedName>
    <definedName name="star_m" localSheetId="0">#REF!</definedName>
    <definedName name="star_m">#REF!</definedName>
    <definedName name="Start_Date">'[15]Curva forward'!$D$2</definedName>
    <definedName name="start_operation">'[10]Calendar Assumption'!$A$36:$IV$36</definedName>
    <definedName name="start_period" localSheetId="0">#REF!</definedName>
    <definedName name="start_period">#REF!</definedName>
    <definedName name="Stat.Patr.">'[16]Piano dei Conti e Stat.Patrim.'!$O$10:$Z$74</definedName>
    <definedName name="Tasso_interesse" localSheetId="0">#REF!</definedName>
    <definedName name="Tasso_interesse">#REF!</definedName>
    <definedName name="Tasso_interesse_pianif" localSheetId="0">#REF!</definedName>
    <definedName name="Tasso_interesse_pianif">#REF!</definedName>
    <definedName name="TassoRem" localSheetId="0">#REF!</definedName>
    <definedName name="TassoRem">#REF!</definedName>
    <definedName name="TCOEFFCU" localSheetId="0">[11]Tabelle!#REF!</definedName>
    <definedName name="TCOEFFCU">[11]Tabelle!#REF!</definedName>
    <definedName name="TIMPDEP" localSheetId="0">#REF!</definedName>
    <definedName name="TIMPDEP">#REF!</definedName>
    <definedName name="TIMPIANTI" localSheetId="0">#REF!</definedName>
    <definedName name="TIMPIANTI">#REF!</definedName>
    <definedName name="Tipo_proiezione">[5]DataTable!$B$9</definedName>
    <definedName name="tiptop" localSheetId="0">#REF!</definedName>
    <definedName name="tiptop">#REF!</definedName>
    <definedName name="today" localSheetId="0">#REF!</definedName>
    <definedName name="today">#REF!</definedName>
    <definedName name="Total_pagam" localSheetId="0">#REF!</definedName>
    <definedName name="Total_pagam">#REF!</definedName>
    <definedName name="Totale_interessi" localSheetId="0">#REF!</definedName>
    <definedName name="Totale_interessi">#REF!</definedName>
    <definedName name="Tparm" localSheetId="0">#REF!</definedName>
    <definedName name="Tparm">#REF!</definedName>
    <definedName name="Tparp" localSheetId="0">#REF!</definedName>
    <definedName name="Tparp">#REF!</definedName>
    <definedName name="Turismo" localSheetId="0">#REF!</definedName>
    <definedName name="Turismo">#REF!</definedName>
    <definedName name="Ultima_riga" localSheetId="0">IF(Istruzioni!Valori_immessi,Istruzioni!Riga_intestazione+Istruzioni!Numero_di_pagamenti,Istruzioni!Riga_intestazione)</definedName>
    <definedName name="Ultima_riga">IF([0]!Valori_immessi,Riga_intestazione+Numero_di_pagamenti,Riga_intestazione)</definedName>
    <definedName name="uno">'[16]Piano dei Conti e Stat.Patrim.'!$P$11</definedName>
    <definedName name="UTDM" localSheetId="0">#REF!</definedName>
    <definedName name="UTDM">#REF!</definedName>
    <definedName name="UTDMi" localSheetId="0">#REF!</definedName>
    <definedName name="UTDMi">#REF!</definedName>
    <definedName name="UTFi" localSheetId="0">[11]Comuni!#REF!</definedName>
    <definedName name="UTFi">[11]Comuni!#REF!</definedName>
    <definedName name="UTT" localSheetId="0">#REF!</definedName>
    <definedName name="UTT">#REF!</definedName>
    <definedName name="UTTi" localSheetId="0">#REF!</definedName>
    <definedName name="UTTi">#REF!</definedName>
    <definedName name="V" localSheetId="0">#REF!</definedName>
    <definedName name="V">#REF!</definedName>
    <definedName name="VA_Interessi_Payer" localSheetId="0">'[15]Curva forward'!#REF!</definedName>
    <definedName name="VA_Interessi_Payer">'[15]Curva forward'!#REF!</definedName>
    <definedName name="Va_Interessi_Payer2" localSheetId="0">#REF!</definedName>
    <definedName name="Va_Interessi_Payer2">#REF!</definedName>
    <definedName name="VA_Interessi_Receiver" localSheetId="0">'[15]Curva forward'!#REF!</definedName>
    <definedName name="VA_Interessi_Receiver">'[15]Curva forward'!#REF!</definedName>
    <definedName name="Valori_immessi" localSheetId="0">IF(Istruzioni!Importo_prestito*Istruzioni!Tasso_interesse*Istruzioni!Anni_prestito*Istruzioni!Inizio_prestito&gt;0,1,0)</definedName>
    <definedName name="Valori_immessi">IF(Importo_prestito*Tasso_interesse*Anni_prestito*Inizio_prestito&gt;0,1,0)</definedName>
    <definedName name="van_swap" localSheetId="0">#REF!</definedName>
    <definedName name="van_swap">#REF!</definedName>
    <definedName name="VARIABILI_DI_INPUT" localSheetId="0">#REF!</definedName>
    <definedName name="VARIABILI_DI_INPUT">#REF!</definedName>
    <definedName name="Vcap1" localSheetId="0">#REF!</definedName>
    <definedName name="Vcap1">#REF!</definedName>
    <definedName name="Vcap2" localSheetId="0">#REF!</definedName>
    <definedName name="Vcap2">#REF!</definedName>
    <definedName name="Vcap9" localSheetId="0">#REF!</definedName>
    <definedName name="Vcap9">#REF!</definedName>
    <definedName name="Vdigi1" localSheetId="0">#REF!</definedName>
    <definedName name="Vdigi1">#REF!</definedName>
    <definedName name="Vdigi2" localSheetId="0">#REF!</definedName>
    <definedName name="Vdigi2">#REF!</definedName>
    <definedName name="VE" localSheetId="0">#REF!</definedName>
    <definedName name="VE">#REF!</definedName>
    <definedName name="Vfloor" localSheetId="0">#REF!</definedName>
    <definedName name="Vfloor">#REF!</definedName>
    <definedName name="VM_option" localSheetId="0">#REF!</definedName>
    <definedName name="VM_option">#REF!</definedName>
    <definedName name="VNT" localSheetId="0">#REF!</definedName>
    <definedName name="VNT">#REF!</definedName>
    <definedName name="Volatilité_7" localSheetId="0">#REF!</definedName>
    <definedName name="Volatilité_7">#REF!</definedName>
    <definedName name="Volatilité_9" localSheetId="0">#REF!</definedName>
    <definedName name="Volatilité_9">#REF!</definedName>
    <definedName name="Volume" localSheetId="0">#REF!</definedName>
    <definedName name="Volume">#REF!</definedName>
    <definedName name="w" localSheetId="0">#REF!</definedName>
    <definedName name="w">#REF!</definedName>
    <definedName name="wrn.Danilo." hidden="1">{#N/A,#N/A,TRUE,"Main Issues";#N/A,#N/A,TRUE,"Income statement ($)"}</definedName>
    <definedName name="wrn.Modello." hidden="1">{#N/A,#N/A,TRUE,"Proposal";#N/A,#N/A,TRUE,"Assumptions";#N/A,#N/A,TRUE,"Net Income";#N/A,#N/A,TRUE,"Balsheet";#N/A,#N/A,TRUE,"Capex";#N/A,#N/A,TRUE,"Volumes";#N/A,#N/A,TRUE,"Revenues";#N/A,#N/A,TRUE,"Var.Costs";#N/A,#N/A,TRUE,"Personnel";#N/A,#N/A,TRUE,"Other costs";#N/A,#N/A,TRUE,"MKTG and G&amp;A"}</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8" i="1" l="1"/>
  <c r="K49" i="1"/>
  <c r="K40" i="1"/>
  <c r="K31" i="1"/>
  <c r="K22" i="1"/>
  <c r="C58" i="1"/>
  <c r="C49" i="1"/>
  <c r="C40" i="1"/>
  <c r="C31" i="1"/>
  <c r="C22" i="1" l="1"/>
  <c r="E22" i="1" s="1"/>
  <c r="G22" i="1" s="1"/>
  <c r="N8" i="1"/>
  <c r="N6" i="1"/>
  <c r="M58" i="1"/>
  <c r="O58" i="1" s="1"/>
  <c r="E58" i="1"/>
  <c r="G58" i="1" s="1"/>
  <c r="N7" i="1"/>
  <c r="L7" i="1"/>
  <c r="M49" i="1"/>
  <c r="O49" i="1" s="1"/>
  <c r="E49" i="1"/>
  <c r="G49" i="1" s="1"/>
  <c r="M40" i="1"/>
  <c r="O40" i="1" s="1"/>
  <c r="E40" i="1"/>
  <c r="G40" i="1" s="1"/>
  <c r="M31" i="1"/>
  <c r="O31" i="1" s="1"/>
  <c r="E31" i="1"/>
  <c r="G31" i="1" s="1"/>
  <c r="M22" i="1"/>
  <c r="O22" i="1" s="1"/>
  <c r="P8" i="1"/>
  <c r="L8" i="1"/>
  <c r="P7" i="1"/>
  <c r="G7" i="1"/>
  <c r="P5" i="1" s="1"/>
  <c r="E7" i="1"/>
  <c r="N5" i="1" s="1"/>
  <c r="P6" i="1"/>
  <c r="L6" i="1"/>
  <c r="L5" i="1"/>
  <c r="P9" i="1" l="1"/>
  <c r="L10" i="1"/>
  <c r="L9" i="1"/>
  <c r="N10" i="1"/>
  <c r="N9" i="1"/>
  <c r="P10" i="1"/>
  <c r="Q9" i="1" l="1"/>
  <c r="L11" i="1" s="1"/>
</calcChain>
</file>

<file path=xl/sharedStrings.xml><?xml version="1.0" encoding="utf-8"?>
<sst xmlns="http://schemas.openxmlformats.org/spreadsheetml/2006/main" count="97" uniqueCount="69">
  <si>
    <t>CALCOLO DIMENSIONE D'IMPRESA</t>
  </si>
  <si>
    <t>Sezione 1: Dati sull'impresa richiedente</t>
  </si>
  <si>
    <t>Sezione 3: Calcolo dimensione d'impresa</t>
  </si>
  <si>
    <t>1. Ragione sociale impresa richiedente</t>
  </si>
  <si>
    <t>Anno di riferimento</t>
  </si>
  <si>
    <t>2. Codice fiscale</t>
  </si>
  <si>
    <t>Fatturato ultimo bilancio approvato (€)</t>
  </si>
  <si>
    <t>3. Anno di riferimento ultimo bilancio approvato</t>
  </si>
  <si>
    <t xml:space="preserve">Numero di occupati </t>
  </si>
  <si>
    <t>4. Fatturato ultimo bilancio approvato (€)</t>
  </si>
  <si>
    <t>Totale attivo ultimo bilancio approvato (€)</t>
  </si>
  <si>
    <t>5. Numero di occupati (1)</t>
  </si>
  <si>
    <t>PMI/GRANDE</t>
  </si>
  <si>
    <t>6. Totale attivo ultimo bilancio approvato (€)</t>
  </si>
  <si>
    <t>Dimensione impresa per ciascun anno</t>
  </si>
  <si>
    <t>7. Selezionare la situazione che rappresenta l'impresa richiedente</t>
  </si>
  <si>
    <t>2) IMPRESA ASSOCIATA o COLLEGATA: L'impresa detiene almeno il 25% in un’altra impresa e/o è partecipata da un’altra impresa per una quota almeno pari al 25% e/o è collegata ad altre imprese mediante persona fisica</t>
  </si>
  <si>
    <t>DIMENSIONE D'IMPRESA CALCOLATA</t>
  </si>
  <si>
    <r>
      <rPr>
        <b/>
        <i/>
        <sz val="11"/>
        <color theme="1"/>
        <rFont val="Calibri"/>
        <family val="2"/>
        <scheme val="minor"/>
      </rPr>
      <t>NOTE</t>
    </r>
    <r>
      <rPr>
        <i/>
        <sz val="11"/>
        <color theme="1"/>
        <rFont val="Calibri"/>
        <family val="2"/>
        <scheme val="minor"/>
      </rPr>
      <t xml:space="preserve"> (indicare eventuali note sui dati presi a riferimento, ad esempio se i dati della richiedente si riferiscono a bilanci consolidati):</t>
    </r>
  </si>
  <si>
    <t>Sezione 2: Dati imprese del gruppo</t>
  </si>
  <si>
    <t>Impresa n. 1</t>
  </si>
  <si>
    <t>Impresa n. 6</t>
  </si>
  <si>
    <t>Denominazione</t>
  </si>
  <si>
    <t>Percentuale di partecipazione (%)</t>
  </si>
  <si>
    <t>Numero di occupati (1)</t>
  </si>
  <si>
    <t>Impresa n. 2</t>
  </si>
  <si>
    <t>Impresa n. 7</t>
  </si>
  <si>
    <t>Impresa n. 3</t>
  </si>
  <si>
    <t>Impresa n. 8</t>
  </si>
  <si>
    <t>Impresa n. 4</t>
  </si>
  <si>
    <t>Impresa n. 9</t>
  </si>
  <si>
    <t>Impresa n. 5</t>
  </si>
  <si>
    <t>Impresa n. 10</t>
  </si>
  <si>
    <t>(1) Considerare nel calcolo: a. i dipendenti; b. i proprietari-gestori; c. i soci che svolgono un’attività regolare nell’impresa e beneficiano di vantaggi finanziari da essa forniti.  Chiunque abbia lavorato nell’impresa, o per suo conto, durante l’intero anno di riferimento conta come una unità. I dipendenti che hanno lavorato a tempo parziale, i lavoratori stagionali e coloro che non hanno lavorato tutto l’anno devono essere contabilizzati in frazioni di unità</t>
  </si>
  <si>
    <t>SELEZIONA</t>
  </si>
  <si>
    <t>1) IMPRESA AUTONOMA: L'impresa detiene meno del 25% in un’altra impresa e/o è partecipata da un’altra impresa per una quota inferiore al 25%</t>
  </si>
  <si>
    <t>COMPILARE ANCHE 2° ANNO</t>
  </si>
  <si>
    <t>COMPILARE ANCHE 3° ANNO</t>
  </si>
  <si>
    <t>ISTRUZIONI</t>
  </si>
  <si>
    <t>Micro Impresa</t>
  </si>
  <si>
    <t>un’impresa che occupa meno di 10 persone e che realizza un fatturato annuo e/o un totale di bilancio annuo non superiori a 2 milioni di euro</t>
  </si>
  <si>
    <t>Piccola Impresa</t>
  </si>
  <si>
    <t>un'impresa che occupa meno di 50 persone e che realizza un fatturato annuo e/o un totale di bilancio annuo non superiori a 10 milioni di euro</t>
  </si>
  <si>
    <t>Media Impresa</t>
  </si>
  <si>
    <t>Grande Impresa</t>
  </si>
  <si>
    <r>
      <t xml:space="preserve">un’impresa  che  non  soddisfa  i  requisiti  della  PMI.  In  questa  categoria  un sottogruppo  di  imprese  è  rappresentato  dalle  </t>
    </r>
    <r>
      <rPr>
        <b/>
        <i/>
        <sz val="11"/>
        <color rgb="FF002060"/>
        <rFont val="Calibri"/>
        <family val="2"/>
        <scheme val="minor"/>
      </rPr>
      <t>MidCap</t>
    </r>
    <r>
      <rPr>
        <i/>
        <sz val="11"/>
        <color rgb="FF002060"/>
        <rFont val="Calibri"/>
        <family val="2"/>
        <scheme val="minor"/>
      </rPr>
      <t>,  temine  utilizzato  dal sistema  finanziario  nazionale  ed  estero  per  indicare  le  imprese  con  meno  di 3mila dipendenti.</t>
    </r>
  </si>
  <si>
    <t>È importante tenere presente che le soglie previste possono non fare solo riferimento alla sola impresa che presenta domanda di agevolazione. In particolare bisogna definire correttamente il perimetro del calcolo stabilendo se l’impresa che presenta domanda è autonoma, associata o collegata. Si riepilogano di seguito le fattispecie sulla base della normativa comunitaria vigente:</t>
  </si>
  <si>
    <t>Impresa autonoma</t>
  </si>
  <si>
    <t>Impresa associata</t>
  </si>
  <si>
    <r>
      <t xml:space="preserve">- detiene almeno il 25 % ma non più del 50 % (capitale o diritti di voto) in un’altra impresa
e/o
-  è  partecipata  da  un’altra  impresa  per  una  quota  compresa  tra  il  25%e  il  50% (capitale o diritti di voto).
</t>
    </r>
    <r>
      <rPr>
        <b/>
        <i/>
        <sz val="11"/>
        <color rgb="FF002060"/>
        <rFont val="Calibri"/>
        <family val="2"/>
        <scheme val="minor"/>
      </rPr>
      <t>Per   il   calcolo   degli   effettivi   e   dei   dati   di   bilancio   si   sommano   a   quelli dell’impresa  che  presenta  domanda  di  agevolazione  una  proporzione  del calcolo degli effettivi e degli elementi finanziari dell’altra impresa/e</t>
    </r>
  </si>
  <si>
    <t>Impresa collegata</t>
  </si>
  <si>
    <r>
      <t xml:space="preserve">- detiene più del 50 % (capitale o diritti di voto) di un’altra impresa
e/o
- è partecipata da un’altra impresa per una quota superiore al 50%(capitale o diritti di voto).
Il collegamento tra due imprese può determinarsi anche attraverso una persona fisica o un gruppo di persone fisiche che agiscono di concerto, purché si verifichino contemporaneamente le seguenti condizioni:
1. La persona o il gruppo di persone fisiche che agiscono di concerto devono possedere in entrambe le imprese, congiuntamente nel caso di più persone, partecipazioni in misura tale da detenerne il controllo;
2. Le attività svolte dalle imprese devono essere ricomprese nella stessa Divisione della Classificazione delle attività economiche ISTAT (ossia devono agire sullo stesso mercato o su un mercato direttamente a valle o a monte dell’impresa richiedente), ovvero un’impresa ha fatturato all’altra almeno il 25% del totale fatturato annuo riferito all’ultimo esercizio contabile chiuso ed approvato prima della data di sottoscrizione della domanda di agevolazione.
</t>
    </r>
    <r>
      <rPr>
        <b/>
        <i/>
        <sz val="11"/>
        <color rgb="FF002060"/>
        <rFont val="Calibri"/>
        <family val="2"/>
        <scheme val="minor"/>
      </rPr>
      <t>Per   il   calcolo   degli   effettivi   e   dei   dati   di   bilancio   si   sommano   a   quelli dell’impresa  che  presenta  domanda  di  agevolazione  tutti  gli  effettivi  e  gli elementi finanziari dell’altra impresa/e</t>
    </r>
  </si>
  <si>
    <t>Come accennato, per stabilire il rispetto della soglia delle persone occupate, si applica il criterio degli “effettivi”. In particolare, occorre considerare nel calcolo:
a.    i dipendenti;
b.    le  persone  che  lavorano  per  l’impresa,  che  ne  sono  dipendenti  e,  secondo  la  legislazione nazionale, che sono considerati come dipendenti dell’impresa;
c.    i proprietari-gestori;
d.    i soci che svolgono un’attività regolare nell’impresa e beneficiano di vantaggi finanziari da essa forniti;
Gli  effettivi  sono  espressi  in  unità  lavorative-anno  (ULA).  In  particolare,  chiunque  abbia  lavorato nell’impresa, o per suo conto, durante l’intero anno di riferimento conta come una unità. I dipendenti che hanno lavorato a tempo parziale, i lavoratori stagionali e coloro che non hanno lavorato tutto l’anno devono essere contabilizzati in frazioni di unità (Nota 5).</t>
  </si>
  <si>
    <t>Esempi di calcolo della dimensione d’impresa</t>
  </si>
  <si>
    <t>Esempio 1</t>
  </si>
  <si>
    <r>
      <rPr>
        <u/>
        <sz val="11"/>
        <rFont val="Calibri"/>
        <family val="2"/>
        <scheme val="minor"/>
      </rPr>
      <t>Situazione</t>
    </r>
    <r>
      <rPr>
        <sz val="11"/>
        <rFont val="Calibri"/>
        <family val="2"/>
        <scheme val="minor"/>
      </rPr>
      <t xml:space="preserve">:
L’impresa A (che presenta domanda di agevolazione) possiede il 33% dell’impresa C e il 49% dell’impresa D, mentre l’impresa B detiene il 25% dell’impresa A.
Per calcolare gli effettivi e i dati finanziari si sommano le percentuali dei dati di B, C e D ai dati dell’impresa A.
</t>
    </r>
    <r>
      <rPr>
        <u/>
        <sz val="11"/>
        <rFont val="Calibri"/>
        <family val="2"/>
        <scheme val="minor"/>
      </rPr>
      <t>Calcolo per la determinazione della dimensione d’impresa:</t>
    </r>
    <r>
      <rPr>
        <sz val="11"/>
        <rFont val="Calibri"/>
        <family val="2"/>
        <scheme val="minor"/>
      </rPr>
      <t xml:space="preserve">
Totale dell’impresa A: 100% di A + 25%di B + 33% di C + 49% di D
</t>
    </r>
  </si>
  <si>
    <t>Esempio 2</t>
  </si>
  <si>
    <r>
      <rPr>
        <u/>
        <sz val="11"/>
        <rFont val="Calibri"/>
        <family val="2"/>
        <scheme val="minor"/>
      </rPr>
      <t>Situazione:</t>
    </r>
    <r>
      <rPr>
        <sz val="11"/>
        <rFont val="Calibri"/>
        <family val="2"/>
        <scheme val="minor"/>
      </rPr>
      <t xml:space="preserve">
L’impresa A (che presenta domanda di agevolazione) possiede il 51% dell’impresa C e il 100% dell’impresa D, mentre l’impresa B detiene il 60% dell’impresa A.
Dal momento che le partecipazioni sono in ciascun caso superiori al 50%, nel calcolare gli effettivi e le soglie finanziarie si considera il 100% dei dati di ognuna delle quattro imprese interessate.
</t>
    </r>
    <r>
      <rPr>
        <u/>
        <sz val="11"/>
        <rFont val="Calibri"/>
        <family val="2"/>
        <scheme val="minor"/>
      </rPr>
      <t>Calcolo per la determinazione della dimensione d’impresa:</t>
    </r>
    <r>
      <rPr>
        <sz val="11"/>
        <rFont val="Calibri"/>
        <family val="2"/>
        <scheme val="minor"/>
      </rPr>
      <t xml:space="preserve">
Totale dell’impresa A: 100% di A+ 100% di B + 100% di C + 100% di D
</t>
    </r>
  </si>
  <si>
    <t>Esempio 3</t>
  </si>
  <si>
    <r>
      <rPr>
        <u/>
        <sz val="11"/>
        <rFont val="Calibri"/>
        <family val="2"/>
        <scheme val="minor"/>
      </rPr>
      <t>Situazione:</t>
    </r>
    <r>
      <rPr>
        <sz val="11"/>
        <rFont val="Calibri"/>
        <family val="2"/>
        <scheme val="minor"/>
      </rPr>
      <t xml:space="preserve">
L’impresa A (che presenta domanda di agevolazione) è collegata all’impresa B mediante la partecipazione del 60% che B detiene nell’impresa A.
L’impresa B ha anche due imprese associate, le imprese C e D, che possiedono rispettivamente il 32% e il 25% di B.
</t>
    </r>
    <r>
      <rPr>
        <u/>
        <sz val="11"/>
        <rFont val="Calibri"/>
        <family val="2"/>
        <scheme val="minor"/>
      </rPr>
      <t>Calcolo per la determinazione della dimensione d’impresa:</t>
    </r>
    <r>
      <rPr>
        <sz val="11"/>
        <rFont val="Calibri"/>
        <family val="2"/>
        <scheme val="minor"/>
      </rPr>
      <t xml:space="preserve">
Per calcolare i dati dell’impresa A, bisogna aggiungere il 100% dei dati di B + il 32% dei dati di C + il 25% dei dati di D.
Totale dell’impresa A = 100% di A + 100% di B + 32% di C + 25 % di D
</t>
    </r>
  </si>
  <si>
    <t>Esempio 4</t>
  </si>
  <si>
    <r>
      <rPr>
        <u/>
        <sz val="11"/>
        <rFont val="Calibri"/>
        <family val="2"/>
        <scheme val="minor"/>
      </rPr>
      <t>Situazione:</t>
    </r>
    <r>
      <rPr>
        <sz val="11"/>
        <rFont val="Calibri"/>
        <family val="2"/>
        <scheme val="minor"/>
      </rPr>
      <t xml:space="preserve">
Le imprese B e C sono entrambe associate all’impresa A (che presenta domanda di agevolazione) poiché ne detengono una quota del 38%. Ma B è anche collegata a D mediante una partecipazione del 60% e C ed E sono associate (40%).
</t>
    </r>
    <r>
      <rPr>
        <u/>
        <sz val="11"/>
        <rFont val="Calibri"/>
        <family val="2"/>
        <scheme val="minor"/>
      </rPr>
      <t>Calcolo per la determinazione della dimensione d’impresa:</t>
    </r>
    <r>
      <rPr>
        <sz val="11"/>
        <rFont val="Calibri"/>
        <family val="2"/>
        <scheme val="minor"/>
      </rPr>
      <t xml:space="preserve">
Per calcolare i dati dell’impresa A, bisogna ai dati della stessa impresa A, da un lato il 38% dei dati aggregati di B e D (perché B e D sono collegate) e, dall’altro, solo il 38% dei dati dell’impresa C. Non occorre prendere in considerazione i dati di E, poiché nel calcolo non devono mai essere considerati i dati di una impresa associata in una impresa associata.
Totale dell’impresa A = 100% di A + 38% di (B + D) + 38% di C
</t>
    </r>
  </si>
  <si>
    <t>Nota 1: Per  maggiori  dettagli,  cfr.  articolo  12,  paragrafo  3,  della  direttiva  78/660/CEE  del  Consiglio,  del  25  luglio  1978,  basato sull’articolo 54, paragrafo 3, lettera g), del trattato e relativo ai conti annuali di taluni tipi di società (GU L 222 del 14.8.1978 pag. 11).
Nota 2: Un’impresa non è una PMI se il 25 % o più del suo capitale o dei suoi diritti di voto è controllato direttamente o indirettamente da uno o più organismi collettivi pubblici o enti pubblici, a titolo individuale o congiuntamente. La proprietà pubblica può offrire alcuni vantaggi, in particolare di carattere finanziario rispetto a quelle imprese finanziate da capitali privati. Inoltre, spesso non è possibile calcolare gli effettivi e i dati finanziari degli organismi pubblici.
Nota 3:  Tale definizione può essere ricavata per differenza tra quella di PMI e quella di piccola impresa presenti nel Regolamento comunitario.</t>
  </si>
  <si>
    <t xml:space="preserve">Nota 4:  Si resta impresa autonoma anche se si hanno più investitori che detengono quote inferiori al 25%; l’unica condizione è che questi non siano tra loro collegati. La soglia del 25% viene innalzata al 50% se la partecipazione nell’impresa è detenuta da: società  pubbliche  di  partecipazione,  fondi  di  venture  capital  e  business  angel  (per  questi  ultimi  a  condizione  che  il  loro coinvolgimento  finanziario  sia  inferiore  a  1.250.000  euro),  università  o  centri  di  ricerca  senza  scopo  di  lucro;  investitori istituzionali compresi i fondi di sviluppo regionale; autorità locali autonome aventi un bilancio annuale inferiore a 10 milioni di euro e meno di 5.000 abitanti.
Nota 5:  Gli apprendisti con contratto di apprendistato e gli studenti con contratto di formazione non sono considerati come facenti parte degli effettivi. Non è inoltre contabilizzata la durata dei congedi di maternità o parentali.
Di seguito alcune esemplificazioni:
</t>
  </si>
  <si>
    <r>
      <t xml:space="preserve">Da compilare </t>
    </r>
    <r>
      <rPr>
        <b/>
        <i/>
        <u/>
        <sz val="12"/>
        <color rgb="FFC00000"/>
        <rFont val="Calibri"/>
        <family val="2"/>
        <scheme val="minor"/>
      </rPr>
      <t>SOLO</t>
    </r>
    <r>
      <rPr>
        <b/>
        <i/>
        <sz val="12"/>
        <color rgb="FFC00000"/>
        <rFont val="Calibri"/>
        <family val="2"/>
        <scheme val="minor"/>
      </rPr>
      <t xml:space="preserve"> in caso di risposta "IMPRESA COLLEGATA O ASSOCIATA" alla precedente domanda 7.   -   Anno di riferimento modificabile in base all'ultimo bilancio disponibile</t>
    </r>
  </si>
  <si>
    <r>
      <rPr>
        <b/>
        <sz val="11"/>
        <rFont val="Calibri"/>
        <family val="2"/>
      </rPr>
      <t>DIMENSIONE D’IMPRESA</t>
    </r>
    <r>
      <rPr>
        <sz val="11"/>
        <rFont val="Calibri"/>
        <family val="2"/>
      </rPr>
      <t xml:space="preserve">
Nell’ambito della finanza agevolata, il calcolo della dimensione d’impresa è importante poiché alcune iniziative si rivolgono solo a imprese di specifiche dimensioni.
In generale nel linguaggio della Commissione Europea esiste una macro distinzione tra Piccole e Medie Imprese (PMI) e Grandi Imprese. Considerando la particolare attenzione di tutti gli interventi di finanza agevolata  verso  le  imprese  di  più  ridotte  dimensioni,  le  previsioni  normative  sul  calcolo  della dimensione d’impresa riguardano le PMI e definiscono quindi per differenza le Grandi Imprese.
La definizione di PMI è contenuta nell’allegato I del Regolamento (UE) n. 651/2014 del 17 giugno 2014 che riprende la Raccomandazione 2003/361/CE relativa alla definizione delle microimprese, piccole e medie imprese che utilizza, quali parametri per il calcolo della dimensione, il numero di occupati (cd. effettivi) e il fatturato annuo o totale di bilancio (valore dei principali attivi di un’impresa). </t>
    </r>
    <r>
      <rPr>
        <vertAlign val="superscript"/>
        <sz val="11"/>
        <rFont val="Calibri"/>
        <family val="2"/>
      </rPr>
      <t>1</t>
    </r>
    <r>
      <rPr>
        <sz val="11"/>
        <rFont val="Calibri"/>
        <family val="2"/>
      </rPr>
      <t xml:space="preserve">
Nel  dettaglio,  una  PMI </t>
    </r>
    <r>
      <rPr>
        <vertAlign val="superscript"/>
        <sz val="11"/>
        <rFont val="Calibri"/>
        <family val="2"/>
      </rPr>
      <t>2</t>
    </r>
    <r>
      <rPr>
        <sz val="11"/>
        <rFont val="Calibri"/>
        <family val="2"/>
      </rPr>
      <t xml:space="preserve">   è  un’impresa  che,  dall’ultimo  bilancio  annuale  approvato,  possiede  i  seguiti requisiti:
- occupa meno di 250 persone;
- ha un fatturato annuo che non supera 50 milioni di euro e/o un totale di bilancio annuo che non supera 43 milioni di euro.
Nella tabella di seguito riportata, si sintetizzano le varie caratteristiche di ogni tipologia d’impresa.</t>
    </r>
  </si>
  <si>
    <r>
      <t xml:space="preserve">un’impresa che occupa tra 50 e 250 persone (escluso) persone e che realizza un fatturato annuo compreso tra 10 e 50 milioni d euro e/o un totale di bilancio annuo compreso tra 10 e 43 milioni di euro. </t>
    </r>
    <r>
      <rPr>
        <i/>
        <vertAlign val="superscript"/>
        <sz val="11"/>
        <color rgb="FF002060"/>
        <rFont val="Calibri"/>
        <family val="2"/>
        <scheme val="minor"/>
      </rPr>
      <t>3</t>
    </r>
  </si>
  <si>
    <r>
      <t xml:space="preserve">- detiene meno del 25 % (capitale o diritti di voto) in un’altra impresa
e/o
- è partecipata da un’altra impresa per una quota inferiore al 25% (capitale o diritti di voto). </t>
    </r>
    <r>
      <rPr>
        <i/>
        <vertAlign val="superscript"/>
        <sz val="11"/>
        <color rgb="FF002060"/>
        <rFont val="Calibri"/>
        <family val="2"/>
        <scheme val="minor"/>
      </rPr>
      <t>4</t>
    </r>
    <r>
      <rPr>
        <i/>
        <sz val="11"/>
        <color rgb="FF002060"/>
        <rFont val="Calibri"/>
        <family val="2"/>
        <scheme val="minor"/>
      </rPr>
      <t xml:space="preserve">
</t>
    </r>
    <r>
      <rPr>
        <b/>
        <i/>
        <sz val="11"/>
        <color rgb="FF002060"/>
        <rFont val="Calibri"/>
        <family val="2"/>
        <scheme val="minor"/>
      </rPr>
      <t>Per il calcolo degli effettivi e dei dati di bilancio si utilizzano quelli della sola impresa che presenta domanda di agevolazione</t>
    </r>
  </si>
  <si>
    <r>
      <rPr>
        <b/>
        <sz val="16"/>
        <color theme="4" tint="-0.249977111117893"/>
        <rFont val="Calibri"/>
        <family val="2"/>
      </rPr>
      <t>ISTRUZIONI PER LA COMPILAZIONE :</t>
    </r>
    <r>
      <rPr>
        <sz val="10"/>
        <rFont val="Calibri"/>
        <family val="1"/>
      </rPr>
      <t xml:space="preserve">
</t>
    </r>
    <r>
      <rPr>
        <sz val="14"/>
        <rFont val="Calibri"/>
        <family val="2"/>
      </rPr>
      <t xml:space="preserve">Nella Sezione 1 “Dati sull’impresa richiedente” compilare tutti i campi evidenziati in grigio delle 7 righe riferite alle ultime tre annualità, comprensive dell’ultimo bilancio disponibile approvato. Nel caso in cui al punto 7. ("7. Selezionare la situazione che rappresenta l'impresa richiedente") l’impresa è selezionata come non autonoma (ossia associata o collegata), compilare nella Sezione 2 anche i dati relativi alle imprese facenti parte del gruppo (a tal fine vedasi il foglio "Istruzioni" per la definizione di impresa associata o collegata e gli esempi e situazioni ivi indicati). Una volta compilata la Sezione 1 ed eventualmente la Sezione 2 (solo in caso di impresa richiedente non autonoma), nella Sezione 3 si visualizzerà la dimensione dell’impresa richiedente. </t>
    </r>
    <r>
      <rPr>
        <b/>
        <sz val="14"/>
        <rFont val="Calibri"/>
        <family val="2"/>
      </rPr>
      <t>Se a seguito della compilazione delle ultime due annualità (della Sezione 1 ed eventualmente della Sezione 2) la dimensione dell'impresa richiedente coincide (ad es. "Piccola" per entrambe le annualità,</t>
    </r>
    <r>
      <rPr>
        <sz val="14"/>
        <rFont val="Calibri"/>
        <family val="2"/>
      </rPr>
      <t xml:space="preserve"> </t>
    </r>
    <r>
      <rPr>
        <b/>
        <sz val="14"/>
        <rFont val="Calibri"/>
        <family val="2"/>
      </rPr>
      <t xml:space="preserve">oppure "Grande" per entrambe le annualità) non è necessario compilare i dati relativi per la terza annualità, dato che il risultato rimarrebbe invariato. </t>
    </r>
    <r>
      <rPr>
        <sz val="14"/>
        <rFont val="Calibri"/>
        <family val="2"/>
      </rPr>
      <t xml:space="preserve">Nel caso in cui la dimensione d'impresa nei tre anni di riferimento risulti diversa si rimanda alla tabella in calce al foglio "Istruzioni" che esemplifica come leggere gli esiti delle verifiche.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</si>
</sst>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_-* #,##0.0_-;\-* #,##0.0_-;_-* &quot;-&quot;??_-;_-@_-"/>
    <numFmt numFmtId="166" formatCode="0.0%"/>
  </numFmts>
  <fonts count="35" x14ac:knownFonts="1">
    <font>
      <sz val="10"/>
      <name val="Arial"/>
      <family val="2"/>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theme="1"/>
      <name val="Calibri"/>
      <family val="2"/>
      <scheme val="minor"/>
    </font>
    <font>
      <sz val="10"/>
      <name val="Arial"/>
      <family val="2"/>
    </font>
    <font>
      <sz val="10"/>
      <name val="Calibri"/>
      <family val="2"/>
      <scheme val="minor"/>
    </font>
    <font>
      <sz val="10"/>
      <name val="Calibri"/>
      <family val="1"/>
    </font>
    <font>
      <b/>
      <sz val="18"/>
      <name val="Calibri"/>
      <family val="2"/>
      <scheme val="minor"/>
    </font>
    <font>
      <sz val="11"/>
      <color rgb="FF3F3F76"/>
      <name val="Agency FB"/>
      <family val="2"/>
    </font>
    <font>
      <sz val="11"/>
      <name val="Calibri"/>
      <family val="2"/>
      <scheme val="minor"/>
    </font>
    <font>
      <b/>
      <sz val="16"/>
      <color theme="1"/>
      <name val="Calibri"/>
      <family val="2"/>
      <scheme val="minor"/>
    </font>
    <font>
      <b/>
      <sz val="20"/>
      <color rgb="FF3F3F3F"/>
      <name val="Calibri"/>
      <family val="2"/>
      <scheme val="minor"/>
    </font>
    <font>
      <i/>
      <sz val="11"/>
      <color theme="1"/>
      <name val="Calibri"/>
      <family val="2"/>
      <scheme val="minor"/>
    </font>
    <font>
      <b/>
      <i/>
      <sz val="11"/>
      <color theme="1"/>
      <name val="Calibri"/>
      <family val="2"/>
      <scheme val="minor"/>
    </font>
    <font>
      <b/>
      <i/>
      <sz val="12"/>
      <color rgb="FFC00000"/>
      <name val="Calibri"/>
      <family val="2"/>
      <scheme val="minor"/>
    </font>
    <font>
      <b/>
      <i/>
      <u/>
      <sz val="12"/>
      <color rgb="FFC00000"/>
      <name val="Calibri"/>
      <family val="2"/>
      <scheme val="minor"/>
    </font>
    <font>
      <sz val="9"/>
      <color theme="1"/>
      <name val="Calibri"/>
      <family val="2"/>
      <scheme val="minor"/>
    </font>
    <font>
      <b/>
      <sz val="18"/>
      <color theme="4"/>
      <name val="Calibri"/>
      <family val="2"/>
    </font>
    <font>
      <sz val="11"/>
      <name val="Calibri"/>
      <family val="2"/>
    </font>
    <font>
      <b/>
      <sz val="11"/>
      <name val="Calibri"/>
      <family val="2"/>
    </font>
    <font>
      <b/>
      <i/>
      <sz val="11"/>
      <color rgb="FF002060"/>
      <name val="Calibri"/>
      <family val="2"/>
      <scheme val="minor"/>
    </font>
    <font>
      <i/>
      <sz val="11"/>
      <color rgb="FF002060"/>
      <name val="Calibri"/>
      <family val="2"/>
      <scheme val="minor"/>
    </font>
    <font>
      <b/>
      <sz val="11"/>
      <name val="Calibri"/>
      <family val="2"/>
      <scheme val="minor"/>
    </font>
    <font>
      <u/>
      <sz val="11"/>
      <name val="Calibri"/>
      <family val="2"/>
      <scheme val="minor"/>
    </font>
    <font>
      <i/>
      <sz val="10"/>
      <name val="Calibri"/>
      <family val="2"/>
      <scheme val="minor"/>
    </font>
    <font>
      <b/>
      <sz val="14"/>
      <color rgb="FF3F3F76"/>
      <name val="Calibri"/>
      <family val="2"/>
      <scheme val="minor"/>
    </font>
    <font>
      <vertAlign val="superscript"/>
      <sz val="11"/>
      <name val="Calibri"/>
      <family val="2"/>
    </font>
    <font>
      <i/>
      <vertAlign val="superscript"/>
      <sz val="11"/>
      <color rgb="FF002060"/>
      <name val="Calibri"/>
      <family val="2"/>
      <scheme val="minor"/>
    </font>
    <font>
      <sz val="10"/>
      <name val="Calibri"/>
      <family val="2"/>
    </font>
    <font>
      <sz val="14"/>
      <name val="Calibri"/>
      <family val="2"/>
    </font>
    <font>
      <b/>
      <sz val="16"/>
      <color theme="4" tint="-0.249977111117893"/>
      <name val="Calibri"/>
      <family val="2"/>
    </font>
    <font>
      <b/>
      <sz val="14"/>
      <name val="Calibri"/>
      <family val="2"/>
    </font>
  </fonts>
  <fills count="5">
    <fill>
      <patternFill patternType="none"/>
    </fill>
    <fill>
      <patternFill patternType="gray125"/>
    </fill>
    <fill>
      <patternFill patternType="solid">
        <fgColor rgb="FFFFCC99"/>
      </patternFill>
    </fill>
    <fill>
      <patternFill patternType="solid">
        <fgColor rgb="FFF2F2F2"/>
      </patternFill>
    </fill>
    <fill>
      <patternFill patternType="solid">
        <fgColor theme="0" tint="-4.9989318521683403E-2"/>
        <bgColor indexed="64"/>
      </patternFill>
    </fill>
  </fills>
  <borders count="14">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
      <left/>
      <right style="thin">
        <color indexed="64"/>
      </right>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8">
    <xf numFmtId="0" fontId="0" fillId="0" borderId="0"/>
    <xf numFmtId="9" fontId="7"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5" fillId="3" borderId="4" applyNumberFormat="0" applyAlignment="0" applyProtection="0"/>
    <xf numFmtId="0" fontId="9" fillId="0" borderId="0"/>
    <xf numFmtId="0" fontId="11" fillId="2" borderId="3" applyNumberFormat="0" applyAlignment="0" applyProtection="0"/>
    <xf numFmtId="43" fontId="7" fillId="0" borderId="0" applyFont="0" applyFill="0" applyBorder="0" applyAlignment="0" applyProtection="0"/>
  </cellStyleXfs>
  <cellXfs count="74">
    <xf numFmtId="0" fontId="0" fillId="0" borderId="0" xfId="0"/>
    <xf numFmtId="0" fontId="8" fillId="0" borderId="0" xfId="0" applyFont="1"/>
    <xf numFmtId="0" fontId="9" fillId="0" borderId="0" xfId="5"/>
    <xf numFmtId="0" fontId="2" fillId="0" borderId="1" xfId="2" applyAlignment="1"/>
    <xf numFmtId="0" fontId="2" fillId="0" borderId="0" xfId="2" applyBorder="1" applyAlignment="1"/>
    <xf numFmtId="0" fontId="8" fillId="0" borderId="0" xfId="5" applyFont="1"/>
    <xf numFmtId="0" fontId="6" fillId="0" borderId="0" xfId="5" applyFont="1" applyAlignment="1">
      <alignment vertical="center"/>
    </xf>
    <xf numFmtId="0" fontId="5" fillId="0" borderId="5" xfId="7" applyNumberFormat="1" applyFont="1" applyFill="1" applyBorder="1" applyAlignment="1">
      <alignment horizontal="center"/>
    </xf>
    <xf numFmtId="164" fontId="5" fillId="0" borderId="5" xfId="7" applyNumberFormat="1" applyFont="1" applyFill="1" applyBorder="1" applyAlignment="1">
      <alignment horizontal="center"/>
    </xf>
    <xf numFmtId="165" fontId="5" fillId="0" borderId="5" xfId="7" applyNumberFormat="1" applyFont="1" applyFill="1" applyBorder="1" applyAlignment="1">
      <alignment horizontal="center"/>
    </xf>
    <xf numFmtId="0" fontId="6" fillId="0" borderId="0" xfId="5" applyFont="1" applyAlignment="1">
      <alignment vertical="center" wrapText="1"/>
    </xf>
    <xf numFmtId="0" fontId="12" fillId="0" borderId="5" xfId="5" applyFont="1" applyBorder="1" applyAlignment="1">
      <alignment horizontal="center" vertical="center"/>
    </xf>
    <xf numFmtId="0" fontId="12" fillId="0" borderId="0" xfId="5" applyFont="1" applyAlignment="1">
      <alignment horizontal="left" vertical="center"/>
    </xf>
    <xf numFmtId="0" fontId="12" fillId="0" borderId="0" xfId="5" applyFont="1"/>
    <xf numFmtId="0" fontId="15" fillId="0" borderId="0" xfId="5" applyFont="1"/>
    <xf numFmtId="0" fontId="9" fillId="0" borderId="0" xfId="5" applyAlignment="1">
      <alignment horizontal="center" wrapText="1"/>
    </xf>
    <xf numFmtId="0" fontId="17" fillId="0" borderId="0" xfId="5" applyFont="1"/>
    <xf numFmtId="0" fontId="3" fillId="0" borderId="2" xfId="3"/>
    <xf numFmtId="3" fontId="4" fillId="0" borderId="0" xfId="7" applyNumberFormat="1" applyFont="1" applyFill="1" applyBorder="1" applyAlignment="1" applyProtection="1">
      <alignment horizontal="center"/>
    </xf>
    <xf numFmtId="0" fontId="4" fillId="0" borderId="0" xfId="6" applyFont="1" applyFill="1" applyBorder="1" applyAlignment="1" applyProtection="1">
      <alignment horizontal="center"/>
    </xf>
    <xf numFmtId="0" fontId="1" fillId="0" borderId="0" xfId="5" applyFont="1" applyAlignment="1">
      <alignment vertical="center"/>
    </xf>
    <xf numFmtId="0" fontId="8" fillId="0" borderId="0" xfId="5" applyFont="1" applyAlignment="1">
      <alignment vertical="center"/>
    </xf>
    <xf numFmtId="0" fontId="9" fillId="0" borderId="0" xfId="5" applyAlignment="1">
      <alignment vertical="center"/>
    </xf>
    <xf numFmtId="43" fontId="0" fillId="0" borderId="0" xfId="7" applyFont="1"/>
    <xf numFmtId="0" fontId="1" fillId="0" borderId="0" xfId="5" applyFont="1"/>
    <xf numFmtId="0" fontId="20" fillId="0" borderId="0" xfId="5" applyFont="1"/>
    <xf numFmtId="0" fontId="23" fillId="0" borderId="11" xfId="0" applyFont="1" applyBorder="1" applyAlignment="1">
      <alignment vertical="center" wrapText="1"/>
    </xf>
    <xf numFmtId="0" fontId="0" fillId="0" borderId="0" xfId="0" applyAlignment="1">
      <alignment vertical="top"/>
    </xf>
    <xf numFmtId="0" fontId="25" fillId="0" borderId="11" xfId="0" applyFont="1" applyBorder="1" applyAlignment="1">
      <alignment vertical="top"/>
    </xf>
    <xf numFmtId="0" fontId="12" fillId="0" borderId="11" xfId="0" applyFont="1" applyBorder="1" applyAlignment="1">
      <alignment vertical="top"/>
    </xf>
    <xf numFmtId="0" fontId="25" fillId="0" borderId="10" xfId="0" applyFont="1" applyBorder="1" applyAlignment="1">
      <alignment vertical="top"/>
    </xf>
    <xf numFmtId="0" fontId="0" fillId="0" borderId="10" xfId="0" applyBorder="1" applyAlignment="1">
      <alignment vertical="top"/>
    </xf>
    <xf numFmtId="0" fontId="8" fillId="0" borderId="0" xfId="0" applyFont="1" applyAlignment="1">
      <alignment vertical="top"/>
    </xf>
    <xf numFmtId="0" fontId="10" fillId="0" borderId="0" xfId="5" applyFont="1" applyAlignment="1">
      <alignment vertical="center"/>
    </xf>
    <xf numFmtId="0" fontId="24" fillId="0" borderId="11" xfId="0" quotePrefix="1" applyFont="1" applyBorder="1" applyAlignment="1">
      <alignment vertical="center" wrapText="1"/>
    </xf>
    <xf numFmtId="0" fontId="24" fillId="0" borderId="11" xfId="0" applyFont="1" applyBorder="1" applyAlignment="1">
      <alignment vertical="center" wrapText="1"/>
    </xf>
    <xf numFmtId="0" fontId="21" fillId="0" borderId="0" xfId="5" applyFont="1" applyAlignment="1">
      <alignment horizontal="left" vertical="top" wrapText="1"/>
    </xf>
    <xf numFmtId="0" fontId="12" fillId="0" borderId="12" xfId="0" applyFont="1" applyBorder="1" applyAlignment="1">
      <alignment vertical="top" wrapText="1"/>
    </xf>
    <xf numFmtId="0" fontId="27" fillId="0" borderId="0" xfId="0" applyFont="1" applyAlignment="1">
      <alignment vertical="top" wrapText="1"/>
    </xf>
    <xf numFmtId="0" fontId="12" fillId="0" borderId="10" xfId="0" applyFont="1" applyBorder="1" applyAlignment="1">
      <alignment vertical="top" wrapText="1"/>
    </xf>
    <xf numFmtId="0" fontId="8" fillId="0" borderId="0" xfId="0" applyFont="1" applyAlignment="1">
      <alignment vertical="top" wrapText="1"/>
    </xf>
    <xf numFmtId="0" fontId="31" fillId="0" borderId="9" xfId="5" applyFont="1" applyBorder="1" applyAlignment="1">
      <alignment horizontal="justify" vertical="top" wrapText="1"/>
    </xf>
    <xf numFmtId="0" fontId="31" fillId="0" borderId="10" xfId="5" applyFont="1" applyBorder="1" applyAlignment="1">
      <alignment horizontal="justify" vertical="top" wrapText="1"/>
    </xf>
    <xf numFmtId="0" fontId="31" fillId="0" borderId="13" xfId="5" applyFont="1" applyBorder="1" applyAlignment="1">
      <alignment horizontal="justify" vertical="top" wrapText="1"/>
    </xf>
    <xf numFmtId="0" fontId="19" fillId="0" borderId="0" xfId="5" applyFont="1" applyAlignment="1">
      <alignment horizontal="left" vertical="center" wrapText="1"/>
    </xf>
    <xf numFmtId="0" fontId="9" fillId="0" borderId="0" xfId="5" applyAlignment="1">
      <alignment horizontal="left" vertical="center" wrapText="1"/>
    </xf>
    <xf numFmtId="0" fontId="1" fillId="0" borderId="0" xfId="5" applyFont="1" applyAlignment="1">
      <alignment horizontal="left" vertical="center" wrapText="1"/>
    </xf>
    <xf numFmtId="3" fontId="4" fillId="4" borderId="6" xfId="7" applyNumberFormat="1" applyFont="1" applyFill="1" applyBorder="1" applyAlignment="1" applyProtection="1">
      <alignment horizontal="center"/>
      <protection locked="0"/>
    </xf>
    <xf numFmtId="3" fontId="4" fillId="4" borderId="7" xfId="7" applyNumberFormat="1" applyFont="1" applyFill="1" applyBorder="1" applyAlignment="1" applyProtection="1">
      <alignment horizontal="center"/>
      <protection locked="0"/>
    </xf>
    <xf numFmtId="0" fontId="4" fillId="4" borderId="6" xfId="6" applyFont="1" applyFill="1" applyBorder="1" applyAlignment="1" applyProtection="1">
      <alignment horizontal="center"/>
      <protection locked="0"/>
    </xf>
    <xf numFmtId="0" fontId="4" fillId="4" borderId="7" xfId="6" applyFont="1" applyFill="1" applyBorder="1" applyAlignment="1" applyProtection="1">
      <alignment horizontal="center"/>
      <protection locked="0"/>
    </xf>
    <xf numFmtId="166" fontId="4" fillId="4" borderId="6" xfId="1" applyNumberFormat="1" applyFont="1" applyFill="1" applyBorder="1" applyAlignment="1" applyProtection="1">
      <alignment horizontal="center"/>
      <protection locked="0"/>
    </xf>
    <xf numFmtId="166" fontId="4" fillId="4" borderId="7" xfId="1" applyNumberFormat="1" applyFont="1" applyFill="1" applyBorder="1" applyAlignment="1" applyProtection="1">
      <alignment horizontal="center"/>
      <protection locked="0"/>
    </xf>
    <xf numFmtId="0" fontId="4" fillId="4" borderId="3" xfId="6" applyFont="1" applyFill="1" applyAlignment="1" applyProtection="1">
      <protection locked="0"/>
    </xf>
    <xf numFmtId="0" fontId="4" fillId="0" borderId="6" xfId="6" applyFont="1" applyFill="1" applyBorder="1" applyAlignment="1" applyProtection="1">
      <alignment horizontal="center"/>
      <protection locked="0"/>
    </xf>
    <xf numFmtId="0" fontId="4" fillId="0" borderId="7" xfId="6" applyFont="1" applyFill="1" applyBorder="1" applyAlignment="1" applyProtection="1">
      <alignment horizontal="center"/>
      <protection locked="0"/>
    </xf>
    <xf numFmtId="0" fontId="13" fillId="0" borderId="0" xfId="5" applyFont="1" applyAlignment="1">
      <alignment horizontal="center" wrapText="1"/>
    </xf>
    <xf numFmtId="0" fontId="13" fillId="0" borderId="8" xfId="5" applyFont="1" applyBorder="1" applyAlignment="1">
      <alignment horizontal="center" wrapText="1"/>
    </xf>
    <xf numFmtId="0" fontId="14" fillId="0" borderId="9" xfId="4" applyFont="1" applyFill="1" applyBorder="1" applyAlignment="1">
      <alignment horizontal="center" vertical="center"/>
    </xf>
    <xf numFmtId="0" fontId="14" fillId="0" borderId="10" xfId="4" applyFont="1" applyFill="1" applyBorder="1" applyAlignment="1">
      <alignment horizontal="center" vertical="center"/>
    </xf>
    <xf numFmtId="3" fontId="4" fillId="4" borderId="6" xfId="7" applyNumberFormat="1" applyFont="1" applyFill="1" applyBorder="1" applyAlignment="1" applyProtection="1">
      <alignment horizontal="center" vertical="center"/>
      <protection locked="0"/>
    </xf>
    <xf numFmtId="3" fontId="4" fillId="4" borderId="7" xfId="7" applyNumberFormat="1" applyFont="1" applyFill="1" applyBorder="1" applyAlignment="1" applyProtection="1">
      <alignment horizontal="center" vertical="center"/>
      <protection locked="0"/>
    </xf>
    <xf numFmtId="3" fontId="4" fillId="4" borderId="6" xfId="6" applyNumberFormat="1" applyFont="1" applyFill="1" applyBorder="1" applyAlignment="1" applyProtection="1">
      <alignment horizontal="center" vertical="center"/>
      <protection locked="0"/>
    </xf>
    <xf numFmtId="3" fontId="4" fillId="4" borderId="7" xfId="6" applyNumberFormat="1" applyFont="1" applyFill="1" applyBorder="1" applyAlignment="1" applyProtection="1">
      <alignment horizontal="center" vertical="center"/>
      <protection locked="0"/>
    </xf>
    <xf numFmtId="0" fontId="6" fillId="4" borderId="9" xfId="5" applyFont="1" applyFill="1" applyBorder="1" applyAlignment="1" applyProtection="1">
      <alignment horizontal="left" vertical="top" wrapText="1"/>
      <protection locked="0"/>
    </xf>
    <xf numFmtId="0" fontId="6" fillId="4" borderId="10" xfId="5" applyFont="1" applyFill="1" applyBorder="1" applyAlignment="1" applyProtection="1">
      <alignment horizontal="left" vertical="top" wrapText="1"/>
      <protection locked="0"/>
    </xf>
    <xf numFmtId="0" fontId="9" fillId="0" borderId="0" xfId="5" applyAlignment="1">
      <alignment horizontal="center" wrapText="1"/>
    </xf>
    <xf numFmtId="0" fontId="28" fillId="4" borderId="3" xfId="6" applyFont="1" applyFill="1" applyAlignment="1" applyProtection="1">
      <alignment horizontal="center" vertical="center"/>
      <protection locked="0"/>
    </xf>
    <xf numFmtId="49" fontId="4" fillId="4" borderId="3" xfId="6" applyNumberFormat="1" applyFont="1" applyFill="1" applyAlignment="1" applyProtection="1">
      <alignment horizontal="center" vertical="center"/>
      <protection locked="0"/>
    </xf>
    <xf numFmtId="0" fontId="4" fillId="4" borderId="6" xfId="6" applyNumberFormat="1" applyFont="1" applyFill="1" applyBorder="1" applyAlignment="1" applyProtection="1">
      <alignment horizontal="center" vertical="center"/>
      <protection locked="0"/>
    </xf>
    <xf numFmtId="0" fontId="4" fillId="4" borderId="7" xfId="6" applyNumberFormat="1" applyFont="1" applyFill="1" applyBorder="1" applyAlignment="1" applyProtection="1">
      <alignment horizontal="center" vertical="center"/>
      <protection locked="0"/>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4" borderId="3" xfId="6" applyFont="1" applyFill="1" applyAlignment="1" applyProtection="1">
      <alignment horizontal="left" vertical="center" wrapText="1"/>
      <protection locked="0"/>
    </xf>
  </cellXfs>
  <cellStyles count="8">
    <cellStyle name="Input 2" xfId="6" xr:uid="{00000000-0005-0000-0000-000000000000}"/>
    <cellStyle name="Migliaia 2" xfId="7" xr:uid="{00000000-0005-0000-0000-000001000000}"/>
    <cellStyle name="Normale" xfId="0" builtinId="0"/>
    <cellStyle name="Normale 2" xfId="5" xr:uid="{00000000-0005-0000-0000-000003000000}"/>
    <cellStyle name="Output" xfId="4" builtinId="21"/>
    <cellStyle name="Percentuale" xfId="1" builtinId="5"/>
    <cellStyle name="Titolo 1" xfId="2" builtinId="16"/>
    <cellStyle name="Tito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400050</xdr:colOff>
      <xdr:row>12</xdr:row>
      <xdr:rowOff>196850</xdr:rowOff>
    </xdr:from>
    <xdr:to>
      <xdr:col>2</xdr:col>
      <xdr:colOff>829310</xdr:colOff>
      <xdr:row>12</xdr:row>
      <xdr:rowOff>2356485</xdr:rowOff>
    </xdr:to>
    <xdr:pic>
      <xdr:nvPicPr>
        <xdr:cNvPr id="2" name="Immagin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0" y="29552900"/>
          <a:ext cx="3375660" cy="2159635"/>
        </a:xfrm>
        <a:prstGeom prst="rect">
          <a:avLst/>
        </a:prstGeom>
        <a:noFill/>
        <a:ln>
          <a:noFill/>
        </a:ln>
      </xdr:spPr>
    </xdr:pic>
    <xdr:clientData/>
  </xdr:twoCellAnchor>
  <xdr:twoCellAnchor editAs="oneCell">
    <xdr:from>
      <xdr:col>1</xdr:col>
      <xdr:colOff>222250</xdr:colOff>
      <xdr:row>13</xdr:row>
      <xdr:rowOff>501650</xdr:rowOff>
    </xdr:from>
    <xdr:to>
      <xdr:col>2</xdr:col>
      <xdr:colOff>842645</xdr:colOff>
      <xdr:row>13</xdr:row>
      <xdr:rowOff>2755900</xdr:rowOff>
    </xdr:to>
    <xdr:pic>
      <xdr:nvPicPr>
        <xdr:cNvPr id="3" name="Immagin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32410400"/>
          <a:ext cx="3566795" cy="2254250"/>
        </a:xfrm>
        <a:prstGeom prst="rect">
          <a:avLst/>
        </a:prstGeom>
        <a:noFill/>
        <a:ln>
          <a:noFill/>
        </a:ln>
      </xdr:spPr>
    </xdr:pic>
    <xdr:clientData/>
  </xdr:twoCellAnchor>
  <xdr:twoCellAnchor editAs="oneCell">
    <xdr:from>
      <xdr:col>1</xdr:col>
      <xdr:colOff>76200</xdr:colOff>
      <xdr:row>14</xdr:row>
      <xdr:rowOff>254000</xdr:rowOff>
    </xdr:from>
    <xdr:to>
      <xdr:col>2</xdr:col>
      <xdr:colOff>850900</xdr:colOff>
      <xdr:row>14</xdr:row>
      <xdr:rowOff>2597150</xdr:rowOff>
    </xdr:to>
    <xdr:pic>
      <xdr:nvPicPr>
        <xdr:cNvPr id="4" name="Immagin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11150" y="35115500"/>
          <a:ext cx="3721100" cy="2343150"/>
        </a:xfrm>
        <a:prstGeom prst="rect">
          <a:avLst/>
        </a:prstGeom>
        <a:noFill/>
        <a:ln>
          <a:noFill/>
        </a:ln>
      </xdr:spPr>
    </xdr:pic>
    <xdr:clientData/>
  </xdr:twoCellAnchor>
  <xdr:twoCellAnchor editAs="oneCell">
    <xdr:from>
      <xdr:col>1</xdr:col>
      <xdr:colOff>57150</xdr:colOff>
      <xdr:row>15</xdr:row>
      <xdr:rowOff>323850</xdr:rowOff>
    </xdr:from>
    <xdr:to>
      <xdr:col>2</xdr:col>
      <xdr:colOff>847090</xdr:colOff>
      <xdr:row>15</xdr:row>
      <xdr:rowOff>2647950</xdr:rowOff>
    </xdr:to>
    <xdr:pic>
      <xdr:nvPicPr>
        <xdr:cNvPr id="5" name="Immagin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92100" y="37896800"/>
          <a:ext cx="3736340" cy="2324100"/>
        </a:xfrm>
        <a:prstGeom prst="rect">
          <a:avLst/>
        </a:prstGeom>
        <a:noFill/>
        <a:ln>
          <a:noFill/>
        </a:ln>
      </xdr:spPr>
    </xdr:pic>
    <xdr:clientData/>
  </xdr:twoCellAnchor>
  <xdr:twoCellAnchor editAs="oneCell">
    <xdr:from>
      <xdr:col>1</xdr:col>
      <xdr:colOff>25400</xdr:colOff>
      <xdr:row>19</xdr:row>
      <xdr:rowOff>88900</xdr:rowOff>
    </xdr:from>
    <xdr:to>
      <xdr:col>3</xdr:col>
      <xdr:colOff>121771</xdr:colOff>
      <xdr:row>19</xdr:row>
      <xdr:rowOff>2120900</xdr:rowOff>
    </xdr:to>
    <xdr:pic>
      <xdr:nvPicPr>
        <xdr:cNvPr id="6" name="Immagin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0350" y="43942000"/>
          <a:ext cx="3925421" cy="203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mmolo\root\Progetti\Sast8028\SIMUL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tromfsr01\cf\Documents%20and%20Settings\llodi\Local%20Settings\Temporary%20Internet%20Files\OLK441\Ato%20Pavia%20v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elios\Scratch\Progetti\Acqua\Plaz\Moli0217\ATO2\Simul%20tariff\Ato2%20Simul%20tariff\2%20simul\Ato2cop_lotti-SIM2def..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vr01\dox\Finanza\POSIZIONE%20FINANZIARIA\2009\30%20giugno%202009\Rendimenti%20Finlombarda%2030%20giugno%2020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X:\Finanza\Ato%20Pavia\Ato%20Pavia%20draft%20v49_08%2008%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X:\Finanza%20Pubblica\Prodotti\DSPP\In%20strutturazione\Linea%20Sviluppo%20Aziendale\Budget\Linea%20Macchinari%20-%20bp.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X:\Users\mschimizzi\AppData\Local\Microsoft\Windows\Temporary%20Internet%20Files\Content.Outlook\VZBL6PBV\Curva%20forward%2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IBS%202001\ANALISI%20BILANCIO\PRO%20FORMA%20ANALISI%20DI%20BILANCIO\analisi%20di%20bilancio%20albert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X:\Users\erossari\Documents\2.%20CONTROLLO%20DI%20GESTIONE%202011\2.%20CHIUSURE%202011\2.1%20TRIMESTRALE%2031.03.2011\MIL%2031.03.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windows\TEMP\MODELLOTERNI%2010\Document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VivianiD\private\NUOVO%20GESTIONALE\Rating%20SARA\TEST%20RATING%20SARA%20+%20QUALITATIVO%20NEW\MODELLO%20ANALISI%20DIEG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Users\mlautieri\AppData\Local\Microsoft\Windows\Temporary%20Internet%20Files\Content.Outlook\QTMVFJCA\Economics%20Vecchi\Piano%20Industriale%20-%20Economics_v22_Ceste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tromfsr01\cf\Documents%20and%20Settings\luca\Desktop\luca\varie\CONDIVISA\Documenti\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File%20lavoro\Pricing\Bloomberg\-%20Curva%20Forward%20Storica\CMS%20sprea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42.253\dox\dox\Users\HP\AppData\Local\Temp\Rar$DI00.388\calcolo-rata-prestito-ver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alcoli"/>
      <sheetName val="Progetti"/>
      <sheetName val="Tariffa"/>
      <sheetName val="Anal. finanz."/>
      <sheetName val="elenco conti RDA"/>
      <sheetName val="Budget"/>
      <sheetName val="Status "/>
      <sheetName val="Centri di Costo"/>
      <sheetName val="Conti Contabili"/>
      <sheetName val="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Input"/>
      <sheetName val="Investimenti "/>
      <sheetName val="amm.B"/>
      <sheetName val="Calendar Assumption"/>
      <sheetName val="Construction"/>
      <sheetName val="Inflazione"/>
      <sheetName val="Depreciation"/>
      <sheetName val="Depreciation (2)"/>
      <sheetName val="Margine Operativo"/>
      <sheetName val="Gestione Finanziaria"/>
      <sheetName val="Tax"/>
      <sheetName val="Cash Flow"/>
      <sheetName val="Profit&amp;Loss"/>
      <sheetName val="Balance Sheet"/>
      <sheetName val="Ratios"/>
      <sheetName val="TM_Check e Scenari"/>
      <sheetName val="Check e Scenari"/>
      <sheetName val="TM_Grafici e Tabelle"/>
      <sheetName val="Grafici e Tabel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e"/>
      <sheetName val="Impianti"/>
      <sheetName val="Comuni"/>
      <sheetName val="COP"/>
      <sheetName val="inv_max "/>
      <sheetName val="TMP"/>
      <sheetName val="Inv e Amm"/>
      <sheetName val="Tariffa"/>
      <sheetName val="CE e CF"/>
      <sheetName val="piano finanz."/>
      <sheetName val="amm.A"/>
      <sheetName val="amm.B"/>
      <sheetName val="amm.C"/>
      <sheetName val="amm.D"/>
      <sheetName val="amm.E"/>
      <sheetName val="amm.F"/>
      <sheetName val="amm.G"/>
      <sheetName val="amm.H"/>
      <sheetName val="amm.I"/>
      <sheetName val="amm.J"/>
      <sheetName val="amm.K"/>
      <sheetName val="amm.L"/>
      <sheetName val="amm.M"/>
      <sheetName val="amm.N"/>
      <sheetName val="amm.O"/>
      <sheetName val="amm.P"/>
      <sheetName val="amm.Q"/>
      <sheetName val="CAPITALE CIRCOLANTE"/>
      <sheetName val="analisi finanziaria-cash flow"/>
      <sheetName val="calc. imposte"/>
      <sheetName val="calc. imp. no gest.finanz"/>
      <sheetName val="dividendi"/>
      <sheetName val="COMPATIBILITA' FINANZIAR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 val="BPM Finlombarda"/>
      <sheetName val="Obbligazioni Merril Lynch"/>
      <sheetName val="Obbligazioni Goldman Sachs"/>
      <sheetName val="Bipiemme risparmio"/>
      <sheetName val="Bipiemme Visconteo"/>
      <sheetName val="Contratto  capitalizzazione BNL"/>
      <sheetName val="Contratto capitalizzazione INA"/>
      <sheetName val="RENDIMENTI TRIMESTRALI"/>
      <sheetName val="RENDIMENTI ANNUI"/>
      <sheetName val="grafici e tabelle"/>
      <sheetName val="BENCHMARK"/>
      <sheetName val="Conto deposito"/>
      <sheetName val="Giacenza media I° SEMESTRE"/>
      <sheetName val="Giacenza media II° Trimestre"/>
      <sheetName val="Tabelle Rating"/>
      <sheetName val="Giacenza media I° TRIMESTRE"/>
      <sheetName val="BNL Scaduta"/>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 finanziaria-cash flow"/>
      <sheetName val="TM_TARIFFA"/>
      <sheetName val="Cover"/>
      <sheetName val="Indice"/>
      <sheetName val="Control panel"/>
      <sheetName val="Fin. Conf.to"/>
      <sheetName val="Contributi"/>
      <sheetName val="Immob. Conf.te"/>
      <sheetName val="Input"/>
      <sheetName val="Inv input"/>
      <sheetName val="Infl."/>
      <sheetName val="Inv."/>
      <sheetName val="Dep."/>
      <sheetName val="Tax (G)"/>
      <sheetName val="Tax (E)"/>
      <sheetName val="T.ffa"/>
      <sheetName val="Gest.fin."/>
      <sheetName val="FLUSSI"/>
      <sheetName val="Cash Flow (G)"/>
      <sheetName val="Cash Flow (E)"/>
      <sheetName val="P&amp;L(G)"/>
      <sheetName val="P&amp;L (E)"/>
      <sheetName val="Workings"/>
      <sheetName val="BS (G)"/>
      <sheetName val="Ratios (G)"/>
      <sheetName val="Ratios (E)"/>
      <sheetName val="Tab de bord"/>
      <sheetName val="TM_Tffa"/>
      <sheetName val="TM_Tarif"/>
      <sheetName val="tab REM"/>
      <sheetName val="input az"/>
      <sheetName val="RATIOS A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PD"/>
      <sheetName val="SP_CE"/>
      <sheetName val="Pricing"/>
      <sheetName val="SP_CE_TRIM"/>
      <sheetName val="Funding e Commissioni"/>
      <sheetName val="T_MID"/>
      <sheetName val="R_MID"/>
      <sheetName val="CESP_MID"/>
      <sheetName val="Stime"/>
      <sheetName val="ESL"/>
      <sheetName val="ASSE 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Input"/>
      <sheetName val="Curva forward"/>
    </sheetNames>
    <sheetDataSet>
      <sheetData sheetId="0" refreshError="1"/>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fici"/>
      <sheetName val="Indici"/>
      <sheetName val="Conto-Econom."/>
      <sheetName val="Cruscotto"/>
      <sheetName val="Piano dei Conti e Stat.Patrim."/>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sheetName val="Database2"/>
      <sheetName val="Database"/>
      <sheetName val="MIL commerciale 1"/>
      <sheetName val="CE mensile"/>
      <sheetName val="MIL commerciale 2"/>
      <sheetName val="CE cumulato"/>
      <sheetName val="CE 1° trim"/>
      <sheetName val="Budget"/>
      <sheetName val="Carichi lavo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lo"/>
      <sheetName val="Andam_interno"/>
      <sheetName val="Andam_sistema"/>
      <sheetName val="Classi"/>
      <sheetName val="Test"/>
      <sheetName val="Sintesi_Test"/>
      <sheetName val="Dati_88_posizioni"/>
      <sheetName val="DBS_SIAGE_Credito Adesso"/>
      <sheetName val="Test rating qualitativo ne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Table Bilanci"/>
      <sheetName val="Dettaglio Costi Servizi"/>
      <sheetName val="Bilancio 08 e 09 Dettaglio"/>
      <sheetName val="DatiStoricoPersonale"/>
      <sheetName val="Pivot_Costi"/>
      <sheetName val="Analisi_As.Is"/>
      <sheetName val="Tab Progetti"/>
      <sheetName val="Tab Progetti con competenze"/>
      <sheetName val="RiclassificazioneNuoveAree"/>
      <sheetName val="TabProg_Grafici"/>
      <sheetName val="DataTable"/>
      <sheetName val="Ricavi"/>
      <sheetName val="Costi x Servizi"/>
      <sheetName val="Personale + TFR"/>
      <sheetName val="Amm.ti &amp; Immob"/>
      <sheetName val="Costi Residuali"/>
      <sheetName val="CE"/>
      <sheetName val="ImmFin"/>
      <sheetName val="Crediti_DispLiqui_Rimanenze"/>
      <sheetName val="PN"/>
      <sheetName val="Debiti"/>
      <sheetName val="RateiRisc"/>
      <sheetName val="SP"/>
      <sheetName val="Local_Layout"/>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
      <sheetName val="Assumptions"/>
      <sheetName val="Income statement"/>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
      <sheetName val="Assumption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nto"/>
      <sheetName val="TIP-TOP"/>
      <sheetName val="CMS"/>
      <sheetName val="Spread"/>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olo Rata"/>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20"/>
  <sheetViews>
    <sheetView showGridLines="0" topLeftCell="A15" zoomScale="110" zoomScaleNormal="110" zoomScaleSheetLayoutView="70" workbookViewId="0">
      <selection activeCell="B2" sqref="B2:H2"/>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2:8" s="2" customFormat="1" ht="23.4" x14ac:dyDescent="0.45">
      <c r="B1" s="25" t="s">
        <v>38</v>
      </c>
      <c r="C1" s="5"/>
      <c r="D1" s="5"/>
      <c r="E1" s="5"/>
      <c r="F1" s="5"/>
      <c r="G1" s="5"/>
      <c r="H1" s="5"/>
    </row>
    <row r="2" spans="2:8" s="2" customFormat="1" ht="212.55" customHeight="1" x14ac:dyDescent="0.3">
      <c r="B2" s="36" t="s">
        <v>65</v>
      </c>
      <c r="C2" s="36"/>
      <c r="D2" s="36"/>
      <c r="E2" s="36"/>
      <c r="F2" s="36"/>
      <c r="G2" s="36"/>
      <c r="H2" s="36"/>
    </row>
    <row r="3" spans="2:8" s="2" customFormat="1" ht="30" customHeight="1" x14ac:dyDescent="0.3">
      <c r="B3" s="26" t="s">
        <v>39</v>
      </c>
      <c r="C3" s="35" t="s">
        <v>40</v>
      </c>
      <c r="D3" s="35"/>
      <c r="E3" s="35"/>
      <c r="F3" s="35"/>
      <c r="G3" s="35"/>
      <c r="H3" s="35"/>
    </row>
    <row r="4" spans="2:8" s="2" customFormat="1" ht="37.049999999999997" customHeight="1" x14ac:dyDescent="0.3">
      <c r="B4" s="26" t="s">
        <v>41</v>
      </c>
      <c r="C4" s="35" t="s">
        <v>42</v>
      </c>
      <c r="D4" s="35"/>
      <c r="E4" s="35"/>
      <c r="F4" s="35"/>
      <c r="G4" s="35"/>
      <c r="H4" s="35"/>
    </row>
    <row r="5" spans="2:8" s="2" customFormat="1" ht="46.05" customHeight="1" x14ac:dyDescent="0.3">
      <c r="B5" s="26" t="s">
        <v>43</v>
      </c>
      <c r="C5" s="35" t="s">
        <v>66</v>
      </c>
      <c r="D5" s="35"/>
      <c r="E5" s="35"/>
      <c r="F5" s="35"/>
      <c r="G5" s="35"/>
      <c r="H5" s="35"/>
    </row>
    <row r="6" spans="2:8" s="2" customFormat="1" ht="45" customHeight="1" x14ac:dyDescent="0.3">
      <c r="B6" s="26" t="s">
        <v>44</v>
      </c>
      <c r="C6" s="35" t="s">
        <v>45</v>
      </c>
      <c r="D6" s="35"/>
      <c r="E6" s="35"/>
      <c r="F6" s="35"/>
      <c r="G6" s="35"/>
      <c r="H6" s="35"/>
    </row>
    <row r="7" spans="2:8" s="27" customFormat="1" ht="49.95" customHeight="1" x14ac:dyDescent="0.25">
      <c r="B7" s="37" t="s">
        <v>46</v>
      </c>
      <c r="C7" s="37"/>
      <c r="D7" s="37"/>
      <c r="E7" s="37"/>
      <c r="F7" s="37"/>
      <c r="G7" s="37"/>
      <c r="H7" s="37"/>
    </row>
    <row r="8" spans="2:8" s="27" customFormat="1" ht="76.05" customHeight="1" x14ac:dyDescent="0.25">
      <c r="B8" s="26" t="s">
        <v>47</v>
      </c>
      <c r="C8" s="34" t="s">
        <v>67</v>
      </c>
      <c r="D8" s="35"/>
      <c r="E8" s="35"/>
      <c r="F8" s="35"/>
      <c r="G8" s="35"/>
      <c r="H8" s="35"/>
    </row>
    <row r="9" spans="2:8" s="27" customFormat="1" ht="125.55" customHeight="1" x14ac:dyDescent="0.25">
      <c r="B9" s="26" t="s">
        <v>48</v>
      </c>
      <c r="C9" s="34" t="s">
        <v>49</v>
      </c>
      <c r="D9" s="35"/>
      <c r="E9" s="35"/>
      <c r="F9" s="35"/>
      <c r="G9" s="35"/>
      <c r="H9" s="35"/>
    </row>
    <row r="10" spans="2:8" s="27" customFormat="1" ht="286.5" customHeight="1" x14ac:dyDescent="0.25">
      <c r="B10" s="26" t="s">
        <v>50</v>
      </c>
      <c r="C10" s="34" t="s">
        <v>51</v>
      </c>
      <c r="D10" s="35"/>
      <c r="E10" s="35"/>
      <c r="F10" s="35"/>
      <c r="G10" s="35"/>
      <c r="H10" s="35"/>
    </row>
    <row r="11" spans="2:8" s="27" customFormat="1" ht="155.55000000000001" customHeight="1" x14ac:dyDescent="0.25">
      <c r="B11" s="37" t="s">
        <v>52</v>
      </c>
      <c r="C11" s="37"/>
      <c r="D11" s="37"/>
      <c r="E11" s="37"/>
      <c r="F11" s="37"/>
      <c r="G11" s="37"/>
      <c r="H11" s="37"/>
    </row>
    <row r="12" spans="2:8" s="27" customFormat="1" ht="14.4" x14ac:dyDescent="0.25">
      <c r="B12" s="28" t="s">
        <v>53</v>
      </c>
      <c r="C12" s="29"/>
      <c r="D12" s="29"/>
      <c r="E12" s="29"/>
      <c r="F12" s="29"/>
      <c r="G12" s="29"/>
      <c r="H12" s="29"/>
    </row>
    <row r="13" spans="2:8" s="27" customFormat="1" ht="201" customHeight="1" x14ac:dyDescent="0.25">
      <c r="B13" s="30" t="s">
        <v>54</v>
      </c>
      <c r="C13" s="31"/>
      <c r="D13" s="39" t="s">
        <v>55</v>
      </c>
      <c r="E13" s="39"/>
      <c r="F13" s="39"/>
      <c r="G13" s="39"/>
      <c r="H13" s="39"/>
    </row>
    <row r="14" spans="2:8" s="27" customFormat="1" ht="232.5" customHeight="1" x14ac:dyDescent="0.25">
      <c r="B14" s="30" t="s">
        <v>56</v>
      </c>
      <c r="C14" s="31"/>
      <c r="D14" s="39" t="s">
        <v>57</v>
      </c>
      <c r="E14" s="39"/>
      <c r="F14" s="39"/>
      <c r="G14" s="39"/>
      <c r="H14" s="39"/>
    </row>
    <row r="15" spans="2:8" s="27" customFormat="1" ht="213.45" customHeight="1" x14ac:dyDescent="0.25">
      <c r="B15" s="30" t="s">
        <v>58</v>
      </c>
      <c r="C15" s="31"/>
      <c r="D15" s="39" t="s">
        <v>59</v>
      </c>
      <c r="E15" s="39"/>
      <c r="F15" s="39"/>
      <c r="G15" s="39"/>
      <c r="H15" s="39"/>
    </row>
    <row r="16" spans="2:8" s="27" customFormat="1" ht="240.45" customHeight="1" x14ac:dyDescent="0.25">
      <c r="B16" s="30" t="s">
        <v>60</v>
      </c>
      <c r="C16" s="31"/>
      <c r="D16" s="39" t="s">
        <v>61</v>
      </c>
      <c r="E16" s="39"/>
      <c r="F16" s="39"/>
      <c r="G16" s="39"/>
      <c r="H16" s="39"/>
    </row>
    <row r="17" spans="2:8" s="27" customFormat="1" x14ac:dyDescent="0.25">
      <c r="B17" s="32"/>
      <c r="C17" s="32"/>
      <c r="D17" s="32"/>
      <c r="E17" s="32"/>
      <c r="F17" s="32"/>
      <c r="G17" s="32"/>
      <c r="H17" s="32"/>
    </row>
    <row r="18" spans="2:8" s="27" customFormat="1" ht="112.95" customHeight="1" x14ac:dyDescent="0.25">
      <c r="B18" s="38" t="s">
        <v>62</v>
      </c>
      <c r="C18" s="40"/>
      <c r="D18" s="40"/>
      <c r="E18" s="40"/>
      <c r="F18" s="40"/>
      <c r="G18" s="40"/>
      <c r="H18" s="40"/>
    </row>
    <row r="19" spans="2:8" s="27" customFormat="1" ht="127.95" customHeight="1" x14ac:dyDescent="0.25">
      <c r="B19" s="38" t="s">
        <v>63</v>
      </c>
      <c r="C19" s="38"/>
      <c r="D19" s="38"/>
      <c r="E19" s="38"/>
      <c r="F19" s="38"/>
      <c r="G19" s="38"/>
      <c r="H19" s="38"/>
    </row>
    <row r="20" spans="2:8" ht="178.05" customHeight="1" x14ac:dyDescent="0.3"/>
  </sheetData>
  <sheetProtection algorithmName="SHA-512" hashValue="yyYmU5sGa9ZQlHVLj9G4v4/EIetQDLEGllS4h85N0wF0+7dA3+Jb505HR4fQg2KfmU8yQlUyRVpLktMFKg6zLw==" saltValue="EdStuWtx7ZlNST7qnOvXbg==" spinCount="100000" sheet="1" objects="1" scenarios="1"/>
  <mergeCells count="16">
    <mergeCell ref="B19:H19"/>
    <mergeCell ref="B11:H11"/>
    <mergeCell ref="D13:H13"/>
    <mergeCell ref="D14:H14"/>
    <mergeCell ref="D15:H15"/>
    <mergeCell ref="D16:H16"/>
    <mergeCell ref="B18:H18"/>
    <mergeCell ref="C10:H10"/>
    <mergeCell ref="B2:H2"/>
    <mergeCell ref="C3:H3"/>
    <mergeCell ref="C4:H4"/>
    <mergeCell ref="C5:H5"/>
    <mergeCell ref="C6:H6"/>
    <mergeCell ref="B7:H7"/>
    <mergeCell ref="C8:H8"/>
    <mergeCell ref="C9:H9"/>
  </mergeCell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85"/>
  <sheetViews>
    <sheetView showGridLines="0" tabSelected="1" topLeftCell="B1" zoomScale="85" zoomScaleNormal="85" zoomScaleSheetLayoutView="70" workbookViewId="0">
      <pane ySplit="1" topLeftCell="A2" activePane="bottomLeft" state="frozen"/>
      <selection pane="bottomLeft" activeCell="C8" sqref="C8:D8"/>
    </sheetView>
  </sheetViews>
  <sheetFormatPr defaultRowHeight="13.8" x14ac:dyDescent="0.3"/>
  <cols>
    <col min="1" max="1" width="3.33203125" customWidth="1"/>
    <col min="2" max="2" width="42.21875" customWidth="1"/>
    <col min="3" max="3" width="12.6640625" style="1" customWidth="1"/>
    <col min="4" max="4" width="15.44140625" style="1" customWidth="1"/>
    <col min="5" max="5" width="12.6640625" style="1" customWidth="1"/>
    <col min="6" max="6" width="15.44140625" style="1" customWidth="1"/>
    <col min="7" max="7" width="12.6640625" style="1" customWidth="1"/>
    <col min="8" max="8" width="15.44140625" style="1" customWidth="1"/>
    <col min="9" max="9" width="5.21875" customWidth="1"/>
    <col min="10" max="10" width="19.77734375" customWidth="1"/>
    <col min="11" max="11" width="18" customWidth="1"/>
    <col min="12" max="12" width="17.6640625" customWidth="1"/>
    <col min="13" max="13" width="10.6640625" customWidth="1"/>
    <col min="14" max="14" width="17.6640625" customWidth="1"/>
    <col min="15" max="15" width="10.6640625" customWidth="1"/>
    <col min="16" max="16" width="17.6640625" customWidth="1"/>
  </cols>
  <sheetData>
    <row r="1" spans="1:17" ht="21" customHeight="1" x14ac:dyDescent="0.3"/>
    <row r="2" spans="1:17" s="2" customFormat="1" ht="23.4" x14ac:dyDescent="0.3">
      <c r="C2" s="33"/>
      <c r="D2" s="33"/>
      <c r="E2" s="33" t="s">
        <v>0</v>
      </c>
      <c r="F2" s="33"/>
      <c r="G2" s="33"/>
      <c r="H2" s="33"/>
    </row>
    <row r="3" spans="1:17" s="2" customFormat="1" ht="20.399999999999999" thickBot="1" x14ac:dyDescent="0.45">
      <c r="B3" s="3" t="s">
        <v>1</v>
      </c>
      <c r="C3" s="3"/>
      <c r="D3" s="4"/>
      <c r="E3" s="5"/>
      <c r="F3" s="5"/>
      <c r="G3" s="5"/>
      <c r="H3" s="5"/>
      <c r="K3" s="3" t="s">
        <v>2</v>
      </c>
      <c r="L3" s="3"/>
      <c r="M3" s="3"/>
      <c r="N3" s="5"/>
      <c r="O3" s="5"/>
      <c r="P3" s="5"/>
    </row>
    <row r="4" spans="1:17" s="2" customFormat="1" ht="11.25" customHeight="1" thickTop="1" x14ac:dyDescent="0.3">
      <c r="C4" s="5"/>
      <c r="D4" s="5"/>
      <c r="E4" s="5"/>
      <c r="F4" s="5"/>
      <c r="G4" s="5"/>
      <c r="H4" s="5"/>
      <c r="L4" s="5"/>
      <c r="M4" s="5"/>
      <c r="N4" s="5"/>
      <c r="O4" s="5"/>
      <c r="P4" s="5"/>
    </row>
    <row r="5" spans="1:17" s="2" customFormat="1" ht="14.55" customHeight="1" x14ac:dyDescent="0.3">
      <c r="A5" s="6"/>
      <c r="B5" s="6" t="s">
        <v>3</v>
      </c>
      <c r="C5" s="67"/>
      <c r="D5" s="67"/>
      <c r="E5" s="67"/>
      <c r="F5" s="67"/>
      <c r="G5" s="67"/>
      <c r="H5" s="67"/>
      <c r="J5" s="6" t="s">
        <v>4</v>
      </c>
      <c r="L5" s="7">
        <f>C7</f>
        <v>0</v>
      </c>
      <c r="M5" s="7"/>
      <c r="N5" s="7" t="str">
        <f>E7</f>
        <v/>
      </c>
      <c r="O5" s="7"/>
      <c r="P5" s="7" t="str">
        <f>G7</f>
        <v/>
      </c>
    </row>
    <row r="6" spans="1:17" s="2" customFormat="1" ht="14.55" customHeight="1" x14ac:dyDescent="0.3">
      <c r="A6" s="6"/>
      <c r="B6" s="6" t="s">
        <v>5</v>
      </c>
      <c r="C6" s="68"/>
      <c r="D6" s="68"/>
      <c r="E6" s="68"/>
      <c r="F6" s="68"/>
      <c r="G6" s="68"/>
      <c r="H6" s="68"/>
      <c r="J6" s="6" t="s">
        <v>6</v>
      </c>
      <c r="L6" s="8">
        <f>IF($C$11=$B$67,0,
IF($C$11=$B$68,C8,
+C8+IF(C23&lt;25%,0,IF(AND(C23&gt;=25%,C23&lt;50%),C24*C23,IF(C23&gt;=50%,C24,0)))+IF(C32&lt;25%,0,IF(AND(C32&gt;=25%,C32&lt;50%),C33*C32,IF(C32&gt;=50%,C33,0)))+(IF(C41&lt;25%,0,IF(AND(C41&gt;=25%,C41&lt;50%),C42*C41,IF(C41&gt;=50%,C42,0))))+(IF(C50&lt;25%,0,IF(AND(C50&gt;=25%,C50&lt;50%),C51*C50,IF(C50&gt;=50%,C51,0))))+(IF(C59&lt;25%,0,IF(AND(C59&gt;=25%,C59&lt;50%),C60*C59,IF(C59&gt;=50%,C60,0))))+(IF(K23&lt;25%,0,IF(AND(K23&gt;=25%,K23&lt;50%),K24*K23,IF(K23&gt;=50%,K24,0))))+(IF(K32&lt;25%,0,IF(AND(K32&gt;=25%,K32&lt;50%),K33*K32,IF(K32&gt;=50%,K33,0))))+(IF(K41&lt;25%,0,IF(AND(K41&gt;=25%,K41&lt;50%),K42*K41,IF(K41&gt;=50%,K42,0))))+(IF(K50&lt;25%,0,IF(AND(K50&gt;=25%,K50&lt;50%),K51*K50,IF(K50&gt;=50%,K51,0))))+(IF(K59&lt;25%,0,IF(AND(K59&gt;=25%,K59&lt;50%),K60*K59,IF(K59&gt;=50%,K60,0))))))</f>
        <v>0</v>
      </c>
      <c r="M6" s="8"/>
      <c r="N6" s="8">
        <f>IF($C$11=$B$67,0,
IF($C$11=$B$68,E8,
+E8+(IF(E23&lt;25%,0,IF(AND(E23&gt;=25%,E23&lt;50%),E24*E23,IF(E23&gt;=50%,E24,0))))+(IF(E32&lt;25%,0,IF(AND(E32&gt;=25%,E32&lt;50%),E33*E32,IF(E32&gt;=50%,E33,0))))+(IF(E41&lt;25%,0,IF(AND(E41&gt;=25%,E41&lt;50%),E42*E41,IF(E41&gt;=50%,E42,0))))+(IF(E50&lt;25%,0,IF(AND(E50&gt;=25%,E50&lt;50%),E51*E50,IF(E50&gt;=50%,E51,0))))+(IF(E59&lt;25%,0,IF(AND(E59&gt;=25%,E59&lt;50%),E60*E59,IF(E59&gt;=50%,E60,0))))+(IF(M23&lt;25%,0,IF(AND(M23&gt;=25%,M23&lt;50%),M24*M23,IF(M23&gt;=50%,M24,0))))+(IF(M32&lt;25%,0,IF(AND(M32&gt;=25%,M32&lt;50%),M33*M32,IF(M32&gt;=50%,M33,0))))+(IF(M41&lt;25%,0,IF(AND(M41&gt;=25%,M41&lt;50%),M42*M41,IF(M41&gt;=50%,M42,0))))+(IF(M50&lt;25%,0,IF(AND(M50&gt;=25%,M50&lt;50%),M51*M50,IF(M50&gt;=50%,M51,0))))+(IF(M59&lt;25%,0,IF(AND(M59&gt;=25%,M59&lt;50%),M60*M59,IF(M59&gt;=50%,M60,0))))))</f>
        <v>0</v>
      </c>
      <c r="O6" s="8"/>
      <c r="P6" s="8">
        <f>IF($C$11=$B$67,0,
IF($C$11=$B$68,G8,
+G8+(IF(G23&lt;25%,0,IF(AND(G23&gt;=25%,G23&lt;50%),G24*G23,IF(G23&gt;=50%,G24,0))))+(IF(G32&lt;25%,0,IF(AND(G32&gt;=25%,G32&lt;50%),G33*G32,IF(G32&gt;=50%,G33,0))))+(IF(G41&lt;25%,0,IF(AND(G41&gt;=25%,G41&lt;50%),G42*G41,IF(G41&gt;=50%,G42,0))))+(IF(G50&lt;25%,0,IF(AND(G50&gt;=25%,G50&lt;50%),G51*G50,IF(G50&gt;=50%,G51,0))))+(IF(G59&lt;25%,0,IF(AND(G59&gt;=25%,G59&lt;50%),G60*G59,IF(G59&gt;=50%,G60,0))))+(IF(O23&lt;25%,0,IF(AND(O23&gt;=25%,O23&lt;50%),O24*O23,IF(O23&gt;=50%,O24,0))))+(IF(O32&lt;25%,0,IF(AND(O32&gt;=25%,O32&lt;50%),O33*O32,IF(O32&gt;=50%,O33,0))))+(IF(O41&lt;25%,0,IF(AND(O41&gt;=25%,O41&lt;50%),O42*O41,IF(O41&gt;=50%,O42,0))))+(IF(O50&lt;25%,0,IF(AND(O50&gt;=25%,O50&lt;50%),O51*O50,IF(O50&gt;=50%,O51,0))))+(IF(O59&lt;25%,0,IF(AND(O59&gt;=25%,O59&lt;50%),O60*O59,IF(O59&gt;=50%,O60,0))))))</f>
        <v>0</v>
      </c>
    </row>
    <row r="7" spans="1:17" s="2" customFormat="1" ht="14.55" customHeight="1" x14ac:dyDescent="0.3">
      <c r="A7" s="6"/>
      <c r="B7" s="6" t="s">
        <v>7</v>
      </c>
      <c r="C7" s="69"/>
      <c r="D7" s="70"/>
      <c r="E7" s="71" t="str">
        <f>IF(C7="","",+C7-1)</f>
        <v/>
      </c>
      <c r="F7" s="72"/>
      <c r="G7" s="71" t="str">
        <f>IF(C7="","",+C7-2)</f>
        <v/>
      </c>
      <c r="H7" s="72"/>
      <c r="J7" s="6" t="s">
        <v>8</v>
      </c>
      <c r="L7" s="9">
        <f>IF($C$11=$B$67,0,
IF($C$11=$B$68,C9,
+C9+(IF(C23&lt;25%,0,IF(AND(C23&gt;=25%,C23&lt;50%),C25*C23,IF(C23&gt;=50%,C25,0))))+(IF(C32&lt;25%,0,IF(AND(C32&gt;=25%,C32&lt;50%),C34*C32,IF(C32&gt;=50%,C34,0))))+(IF(C41&lt;25%,0,IF(AND(C41&gt;=25%,C41&lt;50%),C43*C41,IF(C41&gt;=50%,C43,0))))+(IF(C50&lt;25%,0,IF(AND(C50&gt;=25%,C50&lt;50%),C52*C50,IF(C50&gt;=50%,C52,0))))+(IF(C59&lt;25%,0,IF(AND(C59&gt;=25%,C59&lt;50%),C61*C59,IF(C59&gt;=50%,C61,0))))+(IF(K23&lt;25%,0,IF(AND(K23&gt;=25%,K23&lt;50%),K25*K23,IF(K23&gt;=50%,K25,0))))+(IF(K32&lt;25%,0,IF(AND(K32&gt;=25%,K32&lt;50%),K34*K32,IF(K32&gt;=50%,K34,0))))+(IF(K41&lt;25%,0,IF(AND(K41&gt;=25%,K41&lt;50%),K43*K41,IF(K41&gt;=50%,K43,0))))+(IF(K50&lt;25%,0,IF(AND(K50&gt;=25%,K50&lt;50%),K52*K50,IF(K50&gt;=50%,K52,0))))+(IF(K59&lt;25%,0,IF(AND(K59&gt;=25%,K59&lt;50%),K61*K59,IF(K59&gt;=50%,K61,0))))))</f>
        <v>0</v>
      </c>
      <c r="M7" s="9"/>
      <c r="N7" s="9">
        <f>IF($C$11=$B$67,0,
IF($C$11=$B$68,E9,
+E9+(IF(E23&lt;25%,0,IF(AND(E23&gt;=25%,E23&lt;50%),E25*E23,IF(E23&gt;=50%,E25,0))))+(IF(E32&lt;25%,0,IF(AND(E32&gt;=25%,E32&lt;50%),E34*E32,IF(E32&gt;=50%,E34,0))))+(IF(E41&lt;25%,0,IF(AND(E41&gt;=25%,E41&lt;50%),E43*E41,IF(E41&gt;=50%,E43,0))))+(IF(E50&lt;25%,0,IF(AND(E50&gt;=25%,E50&lt;50%),E52*E50,IF(E50&gt;=50%,E52,0))))+(IF(E59&lt;25%,0,IF(AND(E59&gt;=25%,E59&lt;50%),E61*E59,IF(E59&gt;=50%,E61,0))))+(IF(M23&lt;25%,0,IF(AND(M23&gt;=25%,M23&lt;50%),M25*M23,IF(M23&gt;=50%,M25,0))))+(IF(M32&lt;25%,0,IF(AND(M32&gt;=25%,M32&lt;50%),M34*M32,IF(M32&gt;=50%,M34,0))))+(IF(M41&lt;25%,0,IF(AND(M41&gt;=25%,M41&lt;50%),M43*M41,IF(M41&gt;=50%,M43,0))))+(IF(M50&lt;25%,0,IF(AND(M50&gt;=25%,M50&lt;50%),M52*M50,IF(M50&gt;=50%,M52,0))))+(IF(M59&lt;25%,0,IF(AND(M59&gt;=25%,M59&lt;50%),M61*M59,IF(M59&gt;=50%,M61,0))))))</f>
        <v>0</v>
      </c>
      <c r="O7" s="9"/>
      <c r="P7" s="9">
        <f>IF($C$11=$B$67,0,
IF($C$11=$B$68,G9,
+G9+(IF(G23&lt;25%,0,IF(AND(G23&gt;=25%,G23&lt;50%),G25*G23,IF(G23&gt;=50%,G25,0))))+(IF(G32&lt;25%,0,IF(AND(G32&gt;=25%,G32&lt;50%),G34*G32,IF(G32&gt;=50%,G34,0))))+(IF(G41&lt;25%,0,IF(AND(G41&gt;=25%,G41&lt;50%),G43*G41,IF(G41&gt;=50%,G43,0))))+(IF(G50&lt;25%,0,IF(AND(G50&gt;=25%,G50&lt;50%),G52*G50,IF(G50&gt;=50%,G52,0))))+(IF(G59&lt;25%,0,IF(AND(G59&gt;=25%,G59&lt;50%),G61*G59,IF(G59&gt;=50%,G61,0))))+(IF(O23&lt;25%,0,IF(AND(O23&gt;=25%,O23&lt;50%),O25*O23,IF(O23&gt;=50%,O25,0))))+(IF(O32&lt;25%,0,IF(AND(O32&gt;=25%,O32&lt;50%),O34*O32,IF(O32&gt;=50%,O34,0))))+(IF(O41&lt;25%,0,IF(AND(O41&gt;=25%,O41&lt;50%),O43*O41,IF(O41&gt;=50%,O43,0))))+(IF(O50&lt;25%,0,IF(AND(O50&gt;=25%,O50&lt;50%),O52*O50,IF(O50&gt;=50%,O52,0))))+(IF(O59&lt;25%,0,IF(AND(O59&gt;=25%,O59&lt;50%),O61*O59,IF(O59&gt;=50%,O61,0))))))</f>
        <v>0</v>
      </c>
    </row>
    <row r="8" spans="1:17" s="2" customFormat="1" ht="14.55" customHeight="1" x14ac:dyDescent="0.3">
      <c r="A8" s="6"/>
      <c r="B8" s="10" t="s">
        <v>9</v>
      </c>
      <c r="C8" s="60"/>
      <c r="D8" s="61"/>
      <c r="E8" s="60"/>
      <c r="F8" s="61"/>
      <c r="G8" s="60"/>
      <c r="H8" s="61"/>
      <c r="J8" s="6" t="s">
        <v>10</v>
      </c>
      <c r="L8" s="8">
        <f>IF($C$11=$B$67,0,
IF($C$11=$B$68,C10,
+C10+(IF(C23&lt;25%,0,IF(AND(C23&gt;=25%,C23&lt;50%),C26*C23,IF(C23&gt;=50%,C26,0))))+(IF(C32&lt;25%,0,IF(AND(C32&gt;=25%,C32&lt;50%),C35*C32,IF(C32&gt;=50%,C35,0))))+(IF(C41&lt;25%,0,IF(AND(C41&gt;=25%,C41&lt;50%),C44*C41,IF(C41&gt;=50%,C44,0))))+(IF(C50&lt;25%,0,IF(AND(C50&gt;=25%,C50&lt;50%),C53*C50,IF(C50&gt;=50%,C53,0))))+(IF(C59&lt;25%,0,IF(AND(C59&gt;=25%,C59&lt;50%),C62*C59,IF(C59&gt;=50%,C62,0))))+(IF(K23&lt;25%,0,IF(AND(K23&gt;=25%,K23&lt;50%),K26*K23,IF(K23&gt;=50%,K26,0))))+(IF(K32&lt;25%,0,IF(AND(K32&gt;=25%,K32&lt;50%),K35*K32,IF(K32&gt;=50%,K35,0))))+(IF(K41&lt;25%,0,IF(AND(K41&gt;=25%,K41&lt;50%),K44*K41,IF(K41&gt;=50%,K44,0))))+(IF(K50&lt;25%,0,IF(AND(K50&gt;=25%,K50&lt;50%),K53*K50,IF(K50&gt;=50%,K53,0))))+(IF(K59&lt;25%,0,IF(AND(K59&gt;=25%,K59&lt;50%),K62*K59,IF(K59&gt;=50%,K62,0))))))</f>
        <v>0</v>
      </c>
      <c r="M8" s="8"/>
      <c r="N8" s="8">
        <f>IF($C$11=$B$67,0,
IF($C$11=$B$68,E10,
+E10+(IF(E23&lt;25%,0,IF(AND(E23&gt;=25%,E23&lt;50%),E26*E23,IF(E23&gt;=50%,E26,0))))+(IF(E32&lt;25%,0,IF(AND(E32&gt;=25%,E32&lt;50%),E35*E32,IF(E32&gt;=50%,E35,0))))+(IF(E41&lt;25%,0,IF(AND(E41&gt;=25%,E41&lt;50%),E44*E41,IF(E41&gt;=50%,E44,0))))+(IF(E50&lt;25%,0,IF(AND(E50&gt;=25%,E50&lt;50%),E53*E50,IF(E50&gt;=50%,E53,0))))+(IF(E59&lt;25%,0,IF(AND(E59&gt;=25%,E59&lt;50%),E62*E59,IF(E59&gt;=50%,E62,0))))+(IF(M23&lt;25%,0,IF(AND(M23&gt;=25%,M23&lt;50%),M26*M23,IF(M23&gt;=50%,M26,0))))+(IF(M32&lt;25%,0,IF(AND(M32&gt;=25%,M32&lt;50%),M35*M32,IF(M32&gt;=50%,M35,0))))+(IF(M41&lt;25%,0,IF(AND(M41&gt;=25%,M41&lt;50%),M44*M41,IF(M41&gt;=50%,M44,0))))+(IF(M50&lt;25%,0,IF(AND(M50&gt;=25%,M50&lt;50%),M53*M50,IF(M50&gt;=50%,M53,0))))+(IF(M59&lt;25%,0,IF(AND(M59&gt;=25%,M59&lt;50%),M62*M59,IF(M59&gt;=50%,M62,0))))))</f>
        <v>0</v>
      </c>
      <c r="O8" s="8"/>
      <c r="P8" s="8">
        <f>IF($C$11=$B$67,0,
IF($C$11=$B$68,G10,
+G10+(IF(G23&lt;25%,0,IF(AND(G23&gt;=25%,G23&lt;50%),G26*G23,IF(G23&gt;=50%,G26,0))))+(IF(G32&lt;25%,0,IF(AND(G32&gt;=25%,G32&lt;50%),G35*G32,IF(G32&gt;=50%,G35,0))))+(IF(G41&lt;25%,0,IF(AND(G41&gt;=25%,G41&lt;50%),G44*G41,IF(G41&gt;=50%,G44,0))))+(IF(G50&lt;25%,0,IF(AND(G50&gt;=25%,G50&lt;50%),G53*G50,IF(G50&gt;=50%,G53,0))))+(IF(G59&lt;25%,0,IF(AND(G59&gt;=25%,G59&lt;50%),G62*G59,IF(G59&gt;=50%,G62,0))))+(IF(O23&lt;25%,0,IF(AND(O23&gt;=25%,O23&lt;50%),O26*O23,IF(O23&gt;=50%,O26,0))))+(IF(O32&lt;25%,0,IF(AND(O32&gt;=25%,O32&lt;50%),O35*O32,IF(O32&gt;=50%,O35,0))))+(IF(O41&lt;25%,0,IF(AND(O41&gt;=25%,O41&lt;50%),O44*O41,IF(O41&gt;=50%,O44,0))))+(IF(O50&lt;25%,0,IF(AND(O50&gt;=25%,O50&lt;50%),O53*O50,IF(O50&gt;=50%,O53,0))))+(IF(O59&lt;25%,0,IF(AND(O59&gt;=25%,O59&lt;50%),O62*O59,IF(O59&gt;=50%,O62,0))))))</f>
        <v>0</v>
      </c>
    </row>
    <row r="9" spans="1:17" s="2" customFormat="1" ht="14.55" customHeight="1" x14ac:dyDescent="0.3">
      <c r="A9" s="6"/>
      <c r="B9" s="10" t="s">
        <v>11</v>
      </c>
      <c r="C9" s="62"/>
      <c r="D9" s="63"/>
      <c r="E9" s="62"/>
      <c r="F9" s="63"/>
      <c r="G9" s="62"/>
      <c r="H9" s="63"/>
      <c r="J9" s="6" t="s">
        <v>12</v>
      </c>
      <c r="L9" s="11" t="str">
        <f>IF(OR(C9="",C8=""),"",IF(L7&gt;=$B$77,"GRANDE",IF(AND(L7&lt;$B$75,OR(L6&lt;=$B$74,L8&lt;=$B$74)),"PMI",IF(AND(L7&lt;$B$76,OR(L6&lt;=$B$73,L8&lt;=$B$73)),"PMI",IF(AND(L7&lt;$B$77,OR(L6&lt;=$B$72,L8&lt;=$B$78)),"PMI","GRANDE")))))</f>
        <v/>
      </c>
      <c r="M9" s="11"/>
      <c r="N9" s="11" t="str">
        <f>IF(OR(E9="",E8=""),"",IF(N7&gt;=$B$77,"GRANDE",IF(AND(N7&lt;$B$75,OR(N6&lt;=$B$74,N8&lt;=$B$74)),"PMI",IF(AND(N7&lt;$B$76,OR(N6&lt;=$B$73,N8&lt;=$B$73)),"PMI",IF(AND(N7&lt;$B$77,OR(N6&lt;=$B$72,N8&lt;=$B$78)),"PMI","GRANDE")))))</f>
        <v/>
      </c>
      <c r="O9" s="11"/>
      <c r="P9" s="11" t="str">
        <f>IF(OR(G9="",G8=""),"",IF(P7&gt;=$B$77,"GRANDE",IF(AND(P7&lt;$B$75,OR(P6&lt;=$B$74,P8&lt;=$B$74)),"PMI",IF(AND(P7&lt;$B$76,OR(P6&lt;=$B$73,P8&lt;=$B$73)),"PMI",IF(AND(P7&lt;$B$77,OR(P6&lt;=$B$72,P8&lt;=$B$78)),"PMI","GRANDE")))))</f>
        <v/>
      </c>
      <c r="Q9" s="12" t="str">
        <f>IF(L9="","-",
IF(N9="",$B$81,
IF(L9=N9,L9,
IF(N9=P9,N9,
IF(P9="",$B$82,P9)))))</f>
        <v>-</v>
      </c>
    </row>
    <row r="10" spans="1:17" s="2" customFormat="1" ht="14.55" customHeight="1" x14ac:dyDescent="0.3">
      <c r="A10" s="6"/>
      <c r="B10" s="6" t="s">
        <v>13</v>
      </c>
      <c r="C10" s="60"/>
      <c r="D10" s="61"/>
      <c r="E10" s="60"/>
      <c r="F10" s="61"/>
      <c r="G10" s="60"/>
      <c r="H10" s="61"/>
      <c r="I10" s="13"/>
      <c r="J10" s="6" t="s">
        <v>14</v>
      </c>
      <c r="L10" s="11" t="str">
        <f>IF(OR(C9="",C8=""),"",IF(L7&gt;=$B$77,"GRANDE",IF(AND(L7&lt;$B$75,OR(L6&lt;=$B$74,L8&lt;=$B$74)),"MICRO",IF(AND(L7&lt;$B$76,OR(L6&lt;=$B$73,L8&lt;=$B$73)),"PICCOLA",IF(AND(L7&lt;$B$77,OR(L6&lt;=$B$72,L8&lt;=$B$78)),"MEDIA","GRANDE")))))</f>
        <v/>
      </c>
      <c r="M10" s="11"/>
      <c r="N10" s="11" t="str">
        <f>IF(OR(E9="",E8=""),"",IF(N7&gt;=$B$77,"GRANDE",IF(AND(N7&lt;$B$75,OR(N6&lt;=$B$74,N8&lt;=$B$74)),"MICRO",IF(AND(N7&lt;$B$76,OR(N6&lt;=$B$73,N8&lt;=$B$73)),"PICCOLA",IF(AND(N7&lt;$B$77,OR(N6&lt;=$B$72,N8&lt;=$B$78)),"MEDIA","GRANDE")))))</f>
        <v/>
      </c>
      <c r="O10" s="11"/>
      <c r="P10" s="11" t="str">
        <f>IF(OR(G9="",G8=""),"",IF(P7&gt;=$B$77,"GRANDE",IF(AND(P7&lt;$B$75,OR(P6&lt;=$B$74,P8&lt;=$B$74)),"MICRO",IF(AND(P7&lt;$B$76,OR(P6&lt;=$B$73,P8&lt;=$B$73)),"PICCOLA",IF(AND(P7&lt;$B$77,OR(P6&lt;=$B$72,P8&lt;=$B$78)),"MEDIA","GRANDE")))))</f>
        <v/>
      </c>
    </row>
    <row r="11" spans="1:17" s="2" customFormat="1" ht="43.95" customHeight="1" x14ac:dyDescent="0.4">
      <c r="A11" s="6"/>
      <c r="B11" s="10" t="s">
        <v>15</v>
      </c>
      <c r="C11" s="73" t="s">
        <v>34</v>
      </c>
      <c r="D11" s="73"/>
      <c r="E11" s="73"/>
      <c r="F11" s="73"/>
      <c r="G11" s="73"/>
      <c r="H11" s="73"/>
      <c r="J11" s="56" t="s">
        <v>17</v>
      </c>
      <c r="K11" s="57"/>
      <c r="L11" s="58" t="str">
        <f>IF(Q9="-","-",
IF(Q9=$B$81,$B$81,
IF(Q9=$B$82,$B$82,IF(Q9="GRANDE","GRANDE",IF(L9="PMI",L10,IF(N9="PMI",N10,IF(P9="PMI",P10,"GRANDE")))))))</f>
        <v>-</v>
      </c>
      <c r="M11" s="59"/>
      <c r="N11" s="59"/>
      <c r="O11" s="59"/>
      <c r="P11" s="59"/>
    </row>
    <row r="12" spans="1:17" s="2" customFormat="1" ht="22.95" customHeight="1" x14ac:dyDescent="0.3">
      <c r="A12" s="6"/>
      <c r="B12" s="14" t="s">
        <v>18</v>
      </c>
      <c r="C12"/>
      <c r="D12"/>
      <c r="E12"/>
      <c r="F12"/>
      <c r="G12"/>
      <c r="H12"/>
      <c r="L12" s="5"/>
      <c r="M12" s="5"/>
      <c r="N12" s="5"/>
      <c r="O12" s="5"/>
      <c r="P12" s="5"/>
    </row>
    <row r="13" spans="1:17" s="2" customFormat="1" ht="34.950000000000003" customHeight="1" x14ac:dyDescent="0.3">
      <c r="A13" s="6"/>
      <c r="B13" s="64"/>
      <c r="C13" s="65"/>
      <c r="D13" s="65"/>
      <c r="E13" s="65"/>
      <c r="F13" s="65"/>
      <c r="G13" s="65"/>
      <c r="H13" s="65"/>
      <c r="I13" s="65"/>
      <c r="J13" s="65"/>
      <c r="K13" s="65"/>
      <c r="L13" s="65"/>
      <c r="M13" s="65"/>
      <c r="N13" s="65"/>
      <c r="O13" s="65"/>
      <c r="P13" s="65"/>
    </row>
    <row r="14" spans="1:17" s="2" customFormat="1" ht="10.5" customHeight="1" x14ac:dyDescent="0.3">
      <c r="C14" s="5"/>
      <c r="D14" s="5"/>
      <c r="E14" s="5"/>
      <c r="F14" s="5"/>
      <c r="G14" s="5"/>
      <c r="H14" s="5"/>
      <c r="I14" s="66"/>
      <c r="J14" s="15"/>
    </row>
    <row r="15" spans="1:17" s="2" customFormat="1" ht="20.399999999999999" thickBot="1" x14ac:dyDescent="0.45">
      <c r="B15" s="3" t="s">
        <v>19</v>
      </c>
      <c r="C15" s="3"/>
      <c r="D15" s="4"/>
      <c r="E15" s="5"/>
      <c r="F15" s="5"/>
      <c r="G15" s="5"/>
      <c r="H15" s="5"/>
      <c r="I15" s="66"/>
      <c r="J15" s="15"/>
    </row>
    <row r="16" spans="1:17" s="2" customFormat="1" ht="14.4" thickTop="1" x14ac:dyDescent="0.3">
      <c r="C16" s="5"/>
      <c r="D16" s="5"/>
      <c r="E16" s="5"/>
      <c r="F16" s="5"/>
      <c r="G16" s="5"/>
      <c r="H16" s="5"/>
    </row>
    <row r="17" spans="2:23" s="2" customFormat="1" ht="15.6" x14ac:dyDescent="0.3">
      <c r="B17" s="16" t="s">
        <v>64</v>
      </c>
      <c r="C17" s="5"/>
      <c r="D17" s="5"/>
      <c r="E17" s="5"/>
      <c r="F17" s="5"/>
      <c r="G17" s="5"/>
      <c r="H17" s="5"/>
    </row>
    <row r="18" spans="2:23" s="2" customFormat="1" ht="6" customHeight="1" x14ac:dyDescent="0.3">
      <c r="C18" s="5"/>
      <c r="D18" s="5"/>
      <c r="E18" s="5"/>
      <c r="F18" s="5"/>
      <c r="G18" s="5"/>
      <c r="H18" s="5"/>
    </row>
    <row r="19" spans="2:23" s="2" customFormat="1" ht="15" thickBot="1" x14ac:dyDescent="0.35">
      <c r="C19" s="17" t="s">
        <v>20</v>
      </c>
      <c r="D19" s="5"/>
      <c r="E19" s="5"/>
      <c r="F19" s="5"/>
      <c r="G19" s="5"/>
      <c r="H19" s="5"/>
      <c r="K19" s="17" t="s">
        <v>21</v>
      </c>
      <c r="L19" s="5"/>
      <c r="M19" s="5"/>
      <c r="N19" s="5"/>
      <c r="O19" s="5"/>
      <c r="P19" s="5"/>
      <c r="Q19"/>
      <c r="R19"/>
      <c r="S19"/>
      <c r="T19"/>
      <c r="U19"/>
      <c r="V19"/>
      <c r="W19"/>
    </row>
    <row r="20" spans="2:23" s="2" customFormat="1" ht="6" customHeight="1" x14ac:dyDescent="0.3">
      <c r="C20" s="5"/>
      <c r="D20" s="5"/>
      <c r="E20" s="5"/>
      <c r="F20" s="5"/>
      <c r="G20" s="5"/>
      <c r="H20" s="5"/>
      <c r="K20" s="5"/>
      <c r="L20" s="5"/>
      <c r="M20" s="5"/>
      <c r="N20" s="5"/>
      <c r="O20" s="5"/>
      <c r="P20" s="5"/>
      <c r="Q20"/>
      <c r="R20"/>
      <c r="S20"/>
      <c r="T20"/>
      <c r="U20"/>
      <c r="V20"/>
      <c r="W20"/>
    </row>
    <row r="21" spans="2:23" s="2" customFormat="1" ht="14.55" customHeight="1" x14ac:dyDescent="0.3">
      <c r="B21" s="10" t="s">
        <v>22</v>
      </c>
      <c r="C21" s="53"/>
      <c r="D21" s="53"/>
      <c r="E21" s="53"/>
      <c r="F21" s="53"/>
      <c r="G21" s="53"/>
      <c r="H21" s="53"/>
      <c r="K21" s="53"/>
      <c r="L21" s="53"/>
      <c r="M21" s="53"/>
      <c r="N21" s="53"/>
      <c r="O21" s="53"/>
      <c r="P21" s="53"/>
      <c r="Q21"/>
      <c r="R21"/>
      <c r="S21"/>
      <c r="T21"/>
      <c r="U21"/>
      <c r="V21"/>
      <c r="W21"/>
    </row>
    <row r="22" spans="2:23" s="2" customFormat="1" ht="14.55" customHeight="1" x14ac:dyDescent="0.3">
      <c r="B22" s="10" t="s">
        <v>4</v>
      </c>
      <c r="C22" s="49">
        <f>$C$7</f>
        <v>0</v>
      </c>
      <c r="D22" s="50"/>
      <c r="E22" s="54">
        <f>IFERROR(C22-1,"-")</f>
        <v>-1</v>
      </c>
      <c r="F22" s="55"/>
      <c r="G22" s="54">
        <f>IFERROR(E22-1,"-")</f>
        <v>-2</v>
      </c>
      <c r="H22" s="55"/>
      <c r="K22" s="49">
        <f>$C$7</f>
        <v>0</v>
      </c>
      <c r="L22" s="50"/>
      <c r="M22" s="54">
        <f>IFERROR(K22-1,"-")</f>
        <v>-1</v>
      </c>
      <c r="N22" s="55"/>
      <c r="O22" s="54">
        <f>IFERROR(M22-1,"-")</f>
        <v>-2</v>
      </c>
      <c r="P22" s="55"/>
      <c r="Q22"/>
      <c r="R22"/>
      <c r="S22"/>
      <c r="T22"/>
      <c r="U22"/>
      <c r="V22"/>
      <c r="W22"/>
    </row>
    <row r="23" spans="2:23" s="2" customFormat="1" ht="14.55" customHeight="1" x14ac:dyDescent="0.3">
      <c r="B23" s="10" t="s">
        <v>23</v>
      </c>
      <c r="C23" s="51"/>
      <c r="D23" s="52"/>
      <c r="E23" s="51"/>
      <c r="F23" s="52"/>
      <c r="G23" s="51"/>
      <c r="H23" s="52"/>
      <c r="K23" s="51"/>
      <c r="L23" s="52"/>
      <c r="M23" s="51"/>
      <c r="N23" s="52"/>
      <c r="O23" s="51"/>
      <c r="P23" s="52"/>
      <c r="Q23"/>
      <c r="R23"/>
      <c r="S23"/>
      <c r="T23"/>
      <c r="U23"/>
      <c r="V23"/>
      <c r="W23"/>
    </row>
    <row r="24" spans="2:23" s="2" customFormat="1" ht="14.55" customHeight="1" x14ac:dyDescent="0.3">
      <c r="B24" s="10" t="s">
        <v>6</v>
      </c>
      <c r="C24" s="47"/>
      <c r="D24" s="48"/>
      <c r="E24" s="47"/>
      <c r="F24" s="48"/>
      <c r="G24" s="47"/>
      <c r="H24" s="48"/>
      <c r="K24" s="47"/>
      <c r="L24" s="48"/>
      <c r="M24" s="47"/>
      <c r="N24" s="48"/>
      <c r="O24" s="49"/>
      <c r="P24" s="50"/>
      <c r="Q24"/>
      <c r="R24"/>
      <c r="S24"/>
      <c r="T24"/>
      <c r="U24"/>
      <c r="V24"/>
      <c r="W24"/>
    </row>
    <row r="25" spans="2:23" s="2" customFormat="1" ht="14.55" customHeight="1" x14ac:dyDescent="0.3">
      <c r="B25" s="10" t="s">
        <v>24</v>
      </c>
      <c r="C25" s="47"/>
      <c r="D25" s="48"/>
      <c r="E25" s="47"/>
      <c r="F25" s="48"/>
      <c r="G25" s="47"/>
      <c r="H25" s="48"/>
      <c r="K25" s="47"/>
      <c r="L25" s="48"/>
      <c r="M25" s="47"/>
      <c r="N25" s="48"/>
      <c r="O25" s="49"/>
      <c r="P25" s="50"/>
      <c r="Q25"/>
      <c r="R25"/>
      <c r="S25"/>
      <c r="T25"/>
      <c r="U25"/>
      <c r="V25"/>
      <c r="W25"/>
    </row>
    <row r="26" spans="2:23" s="2" customFormat="1" ht="14.55" customHeight="1" x14ac:dyDescent="0.3">
      <c r="B26" s="6" t="s">
        <v>10</v>
      </c>
      <c r="C26" s="47"/>
      <c r="D26" s="48"/>
      <c r="E26" s="47"/>
      <c r="F26" s="48"/>
      <c r="G26" s="47"/>
      <c r="H26" s="48"/>
      <c r="K26" s="47"/>
      <c r="L26" s="48"/>
      <c r="M26" s="47"/>
      <c r="N26" s="48"/>
      <c r="O26" s="49"/>
      <c r="P26" s="50"/>
      <c r="Q26"/>
      <c r="R26"/>
      <c r="S26"/>
      <c r="T26"/>
      <c r="U26"/>
      <c r="V26"/>
      <c r="W26"/>
    </row>
    <row r="27" spans="2:23" s="2" customFormat="1" ht="6" customHeight="1" x14ac:dyDescent="0.3">
      <c r="C27" s="5"/>
      <c r="D27" s="5"/>
      <c r="E27" s="5"/>
      <c r="F27" s="5"/>
      <c r="G27" s="5"/>
      <c r="H27" s="5"/>
    </row>
    <row r="28" spans="2:23" s="2" customFormat="1" ht="14.55" customHeight="1" thickBot="1" x14ac:dyDescent="0.35">
      <c r="C28" s="17" t="s">
        <v>25</v>
      </c>
      <c r="D28" s="5"/>
      <c r="E28" s="5"/>
      <c r="F28" s="5"/>
      <c r="G28" s="5"/>
      <c r="H28" s="5"/>
      <c r="K28" s="17" t="s">
        <v>26</v>
      </c>
    </row>
    <row r="29" spans="2:23" s="2" customFormat="1" ht="6" customHeight="1" x14ac:dyDescent="0.3">
      <c r="C29" s="5"/>
      <c r="D29" s="5"/>
      <c r="E29" s="5"/>
      <c r="F29" s="5"/>
      <c r="G29" s="5"/>
      <c r="H29" s="5"/>
    </row>
    <row r="30" spans="2:23" s="2" customFormat="1" ht="14.55" customHeight="1" x14ac:dyDescent="0.3">
      <c r="B30" s="10" t="s">
        <v>22</v>
      </c>
      <c r="C30" s="53"/>
      <c r="D30" s="53"/>
      <c r="E30" s="53"/>
      <c r="F30" s="53"/>
      <c r="G30" s="53"/>
      <c r="H30" s="53"/>
      <c r="K30" s="53"/>
      <c r="L30" s="53"/>
      <c r="M30" s="53"/>
      <c r="N30" s="53"/>
      <c r="O30" s="53"/>
      <c r="P30" s="53"/>
    </row>
    <row r="31" spans="2:23" s="2" customFormat="1" ht="14.55" customHeight="1" x14ac:dyDescent="0.3">
      <c r="B31" s="10" t="s">
        <v>4</v>
      </c>
      <c r="C31" s="49">
        <f>$C$7</f>
        <v>0</v>
      </c>
      <c r="D31" s="50"/>
      <c r="E31" s="54">
        <f>IFERROR(C31-1,"-")</f>
        <v>-1</v>
      </c>
      <c r="F31" s="55"/>
      <c r="G31" s="54">
        <f>IFERROR(E31-1,"-")</f>
        <v>-2</v>
      </c>
      <c r="H31" s="55"/>
      <c r="K31" s="49">
        <f>$C$7</f>
        <v>0</v>
      </c>
      <c r="L31" s="50"/>
      <c r="M31" s="54">
        <f>IFERROR(K31-1,"-")</f>
        <v>-1</v>
      </c>
      <c r="N31" s="55"/>
      <c r="O31" s="54">
        <f>IFERROR(M31-1,"-")</f>
        <v>-2</v>
      </c>
      <c r="P31" s="55"/>
    </row>
    <row r="32" spans="2:23" s="2" customFormat="1" ht="14.55" customHeight="1" x14ac:dyDescent="0.3">
      <c r="B32" s="10" t="s">
        <v>23</v>
      </c>
      <c r="C32" s="51"/>
      <c r="D32" s="52"/>
      <c r="E32" s="51"/>
      <c r="F32" s="52"/>
      <c r="G32" s="51"/>
      <c r="H32" s="52"/>
      <c r="K32" s="51"/>
      <c r="L32" s="52"/>
      <c r="M32" s="51"/>
      <c r="N32" s="52"/>
      <c r="O32" s="51"/>
      <c r="P32" s="52"/>
    </row>
    <row r="33" spans="2:16" s="2" customFormat="1" ht="14.55" customHeight="1" x14ac:dyDescent="0.3">
      <c r="B33" s="10" t="s">
        <v>6</v>
      </c>
      <c r="C33" s="47"/>
      <c r="D33" s="48"/>
      <c r="E33" s="47"/>
      <c r="F33" s="48"/>
      <c r="G33" s="49"/>
      <c r="H33" s="50"/>
      <c r="K33" s="47"/>
      <c r="L33" s="48"/>
      <c r="M33" s="47"/>
      <c r="N33" s="48"/>
      <c r="O33" s="49"/>
      <c r="P33" s="50"/>
    </row>
    <row r="34" spans="2:16" s="2" customFormat="1" ht="14.55" customHeight="1" x14ac:dyDescent="0.3">
      <c r="B34" s="10" t="s">
        <v>24</v>
      </c>
      <c r="C34" s="47"/>
      <c r="D34" s="48"/>
      <c r="E34" s="47"/>
      <c r="F34" s="48"/>
      <c r="G34" s="49"/>
      <c r="H34" s="50"/>
      <c r="K34" s="47"/>
      <c r="L34" s="48"/>
      <c r="M34" s="47"/>
      <c r="N34" s="48"/>
      <c r="O34" s="49"/>
      <c r="P34" s="50"/>
    </row>
    <row r="35" spans="2:16" s="2" customFormat="1" ht="14.55" customHeight="1" x14ac:dyDescent="0.3">
      <c r="B35" s="6" t="s">
        <v>10</v>
      </c>
      <c r="C35" s="47"/>
      <c r="D35" s="48"/>
      <c r="E35" s="47"/>
      <c r="F35" s="48"/>
      <c r="G35" s="49"/>
      <c r="H35" s="50"/>
      <c r="K35" s="47"/>
      <c r="L35" s="48"/>
      <c r="M35" s="47"/>
      <c r="N35" s="48"/>
      <c r="O35" s="49"/>
      <c r="P35" s="50"/>
    </row>
    <row r="36" spans="2:16" s="2" customFormat="1" ht="6" customHeight="1" x14ac:dyDescent="0.3">
      <c r="C36" s="5"/>
      <c r="D36" s="5"/>
      <c r="E36" s="5"/>
      <c r="F36" s="5"/>
      <c r="G36" s="5"/>
      <c r="H36" s="5"/>
    </row>
    <row r="37" spans="2:16" s="2" customFormat="1" ht="14.55" customHeight="1" thickBot="1" x14ac:dyDescent="0.35">
      <c r="C37" s="17" t="s">
        <v>27</v>
      </c>
      <c r="D37" s="5"/>
      <c r="E37" s="5"/>
      <c r="F37" s="5"/>
      <c r="G37" s="5"/>
      <c r="H37" s="5"/>
      <c r="K37" s="17" t="s">
        <v>28</v>
      </c>
    </row>
    <row r="38" spans="2:16" s="2" customFormat="1" ht="6" customHeight="1" x14ac:dyDescent="0.3">
      <c r="C38" s="5"/>
      <c r="D38" s="5"/>
      <c r="E38" s="5"/>
      <c r="F38" s="5"/>
      <c r="G38" s="5"/>
      <c r="H38" s="5"/>
    </row>
    <row r="39" spans="2:16" s="2" customFormat="1" ht="14.55" customHeight="1" x14ac:dyDescent="0.3">
      <c r="B39" s="10" t="s">
        <v>22</v>
      </c>
      <c r="C39" s="53"/>
      <c r="D39" s="53"/>
      <c r="E39" s="53"/>
      <c r="F39" s="53"/>
      <c r="G39" s="53"/>
      <c r="H39" s="53"/>
      <c r="K39" s="53"/>
      <c r="L39" s="53"/>
      <c r="M39" s="53"/>
      <c r="N39" s="53"/>
      <c r="O39" s="53"/>
      <c r="P39" s="53"/>
    </row>
    <row r="40" spans="2:16" s="2" customFormat="1" ht="14.55" customHeight="1" x14ac:dyDescent="0.3">
      <c r="B40" s="10" t="s">
        <v>4</v>
      </c>
      <c r="C40" s="49">
        <f>$C$7</f>
        <v>0</v>
      </c>
      <c r="D40" s="50"/>
      <c r="E40" s="54">
        <f>IFERROR(C40-1,"-")</f>
        <v>-1</v>
      </c>
      <c r="F40" s="55"/>
      <c r="G40" s="54">
        <f>IFERROR(E40-1,"-")</f>
        <v>-2</v>
      </c>
      <c r="H40" s="55"/>
      <c r="K40" s="49">
        <f>$C$7</f>
        <v>0</v>
      </c>
      <c r="L40" s="50"/>
      <c r="M40" s="54">
        <f>IFERROR(K40-1,"-")</f>
        <v>-1</v>
      </c>
      <c r="N40" s="55"/>
      <c r="O40" s="54">
        <f>IFERROR(M40-1,"-")</f>
        <v>-2</v>
      </c>
      <c r="P40" s="55"/>
    </row>
    <row r="41" spans="2:16" s="2" customFormat="1" ht="14.55" customHeight="1" x14ac:dyDescent="0.3">
      <c r="B41" s="10" t="s">
        <v>23</v>
      </c>
      <c r="C41" s="51"/>
      <c r="D41" s="52"/>
      <c r="E41" s="51"/>
      <c r="F41" s="52"/>
      <c r="G41" s="51"/>
      <c r="H41" s="52"/>
      <c r="K41" s="51"/>
      <c r="L41" s="52"/>
      <c r="M41" s="51"/>
      <c r="N41" s="52"/>
      <c r="O41" s="51"/>
      <c r="P41" s="52"/>
    </row>
    <row r="42" spans="2:16" s="2" customFormat="1" ht="14.55" customHeight="1" x14ac:dyDescent="0.3">
      <c r="B42" s="10" t="s">
        <v>6</v>
      </c>
      <c r="C42" s="47"/>
      <c r="D42" s="48"/>
      <c r="E42" s="47"/>
      <c r="F42" s="48"/>
      <c r="G42" s="49"/>
      <c r="H42" s="50"/>
      <c r="K42" s="47"/>
      <c r="L42" s="48"/>
      <c r="M42" s="47"/>
      <c r="N42" s="48"/>
      <c r="O42" s="49"/>
      <c r="P42" s="50"/>
    </row>
    <row r="43" spans="2:16" s="2" customFormat="1" ht="14.55" customHeight="1" x14ac:dyDescent="0.3">
      <c r="B43" s="10" t="s">
        <v>24</v>
      </c>
      <c r="C43" s="47"/>
      <c r="D43" s="48"/>
      <c r="E43" s="47"/>
      <c r="F43" s="48"/>
      <c r="G43" s="49"/>
      <c r="H43" s="50"/>
      <c r="K43" s="47"/>
      <c r="L43" s="48"/>
      <c r="M43" s="47"/>
      <c r="N43" s="48"/>
      <c r="O43" s="49"/>
      <c r="P43" s="50"/>
    </row>
    <row r="44" spans="2:16" s="2" customFormat="1" ht="14.55" customHeight="1" x14ac:dyDescent="0.3">
      <c r="B44" s="6" t="s">
        <v>10</v>
      </c>
      <c r="C44" s="47"/>
      <c r="D44" s="48"/>
      <c r="E44" s="47"/>
      <c r="F44" s="48"/>
      <c r="G44" s="49"/>
      <c r="H44" s="50"/>
      <c r="K44" s="47"/>
      <c r="L44" s="48"/>
      <c r="M44" s="47"/>
      <c r="N44" s="48"/>
      <c r="O44" s="49"/>
      <c r="P44" s="50"/>
    </row>
    <row r="45" spans="2:16" s="2" customFormat="1" ht="6" customHeight="1" x14ac:dyDescent="0.3">
      <c r="C45" s="5"/>
      <c r="D45" s="5"/>
      <c r="E45" s="5"/>
      <c r="F45" s="5"/>
      <c r="G45" s="5"/>
      <c r="H45" s="5"/>
    </row>
    <row r="46" spans="2:16" s="2" customFormat="1" ht="14.55" customHeight="1" thickBot="1" x14ac:dyDescent="0.35">
      <c r="C46" s="17" t="s">
        <v>29</v>
      </c>
      <c r="D46" s="5"/>
      <c r="E46" s="5"/>
      <c r="F46" s="5"/>
      <c r="G46" s="5"/>
      <c r="H46" s="5"/>
      <c r="K46" s="17" t="s">
        <v>30</v>
      </c>
    </row>
    <row r="47" spans="2:16" s="2" customFormat="1" ht="6" customHeight="1" x14ac:dyDescent="0.3">
      <c r="C47" s="5"/>
      <c r="D47" s="5"/>
      <c r="E47" s="5"/>
      <c r="F47" s="5"/>
      <c r="G47" s="5"/>
      <c r="H47" s="5"/>
    </row>
    <row r="48" spans="2:16" s="2" customFormat="1" ht="14.55" customHeight="1" x14ac:dyDescent="0.3">
      <c r="B48" s="10" t="s">
        <v>22</v>
      </c>
      <c r="C48" s="53"/>
      <c r="D48" s="53"/>
      <c r="E48" s="53"/>
      <c r="F48" s="53"/>
      <c r="G48" s="53"/>
      <c r="H48" s="53"/>
      <c r="K48" s="53"/>
      <c r="L48" s="53"/>
      <c r="M48" s="53"/>
      <c r="N48" s="53"/>
      <c r="O48" s="53"/>
      <c r="P48" s="53"/>
    </row>
    <row r="49" spans="2:16" s="2" customFormat="1" ht="14.55" customHeight="1" x14ac:dyDescent="0.3">
      <c r="B49" s="10" t="s">
        <v>4</v>
      </c>
      <c r="C49" s="49">
        <f>$C$7</f>
        <v>0</v>
      </c>
      <c r="D49" s="50"/>
      <c r="E49" s="54">
        <f>IFERROR(C49-1,"-")</f>
        <v>-1</v>
      </c>
      <c r="F49" s="55"/>
      <c r="G49" s="54">
        <f>IFERROR(E49-1,"-")</f>
        <v>-2</v>
      </c>
      <c r="H49" s="55"/>
      <c r="K49" s="49">
        <f>$C$7</f>
        <v>0</v>
      </c>
      <c r="L49" s="50"/>
      <c r="M49" s="54">
        <f>IFERROR(K49-1,"-")</f>
        <v>-1</v>
      </c>
      <c r="N49" s="55"/>
      <c r="O49" s="54">
        <f>IFERROR(M49-1,"-")</f>
        <v>-2</v>
      </c>
      <c r="P49" s="55"/>
    </row>
    <row r="50" spans="2:16" s="2" customFormat="1" ht="14.55" customHeight="1" x14ac:dyDescent="0.3">
      <c r="B50" s="10" t="s">
        <v>23</v>
      </c>
      <c r="C50" s="51"/>
      <c r="D50" s="52"/>
      <c r="E50" s="51"/>
      <c r="F50" s="52"/>
      <c r="G50" s="51"/>
      <c r="H50" s="52"/>
      <c r="K50" s="51"/>
      <c r="L50" s="52"/>
      <c r="M50" s="51"/>
      <c r="N50" s="52"/>
      <c r="O50" s="51"/>
      <c r="P50" s="52"/>
    </row>
    <row r="51" spans="2:16" s="2" customFormat="1" ht="14.55" customHeight="1" x14ac:dyDescent="0.3">
      <c r="B51" s="10" t="s">
        <v>6</v>
      </c>
      <c r="C51" s="47"/>
      <c r="D51" s="48"/>
      <c r="E51" s="47"/>
      <c r="F51" s="48"/>
      <c r="G51" s="49"/>
      <c r="H51" s="50"/>
      <c r="K51" s="47"/>
      <c r="L51" s="48"/>
      <c r="M51" s="47"/>
      <c r="N51" s="48"/>
      <c r="O51" s="49"/>
      <c r="P51" s="50"/>
    </row>
    <row r="52" spans="2:16" s="2" customFormat="1" ht="14.55" customHeight="1" x14ac:dyDescent="0.3">
      <c r="B52" s="10" t="s">
        <v>24</v>
      </c>
      <c r="C52" s="47"/>
      <c r="D52" s="48"/>
      <c r="E52" s="47"/>
      <c r="F52" s="48"/>
      <c r="G52" s="49"/>
      <c r="H52" s="50"/>
      <c r="K52" s="47"/>
      <c r="L52" s="48"/>
      <c r="M52" s="47"/>
      <c r="N52" s="48"/>
      <c r="O52" s="49"/>
      <c r="P52" s="50"/>
    </row>
    <row r="53" spans="2:16" s="2" customFormat="1" ht="14.55" customHeight="1" x14ac:dyDescent="0.3">
      <c r="B53" s="6" t="s">
        <v>10</v>
      </c>
      <c r="C53" s="47"/>
      <c r="D53" s="48"/>
      <c r="E53" s="47"/>
      <c r="F53" s="48"/>
      <c r="G53" s="49"/>
      <c r="H53" s="50"/>
      <c r="K53" s="47"/>
      <c r="L53" s="48"/>
      <c r="M53" s="47"/>
      <c r="N53" s="48"/>
      <c r="O53" s="49"/>
      <c r="P53" s="50"/>
    </row>
    <row r="54" spans="2:16" s="2" customFormat="1" ht="6" customHeight="1" x14ac:dyDescent="0.3">
      <c r="C54" s="5"/>
      <c r="D54" s="5"/>
      <c r="E54" s="5"/>
      <c r="F54" s="5"/>
      <c r="G54" s="5"/>
      <c r="H54" s="5"/>
    </row>
    <row r="55" spans="2:16" s="2" customFormat="1" ht="14.55" customHeight="1" thickBot="1" x14ac:dyDescent="0.35">
      <c r="C55" s="17" t="s">
        <v>31</v>
      </c>
      <c r="D55" s="5"/>
      <c r="E55" s="5"/>
      <c r="F55" s="5"/>
      <c r="G55" s="5"/>
      <c r="H55" s="5"/>
      <c r="K55" s="17" t="s">
        <v>32</v>
      </c>
    </row>
    <row r="56" spans="2:16" s="2" customFormat="1" ht="6" customHeight="1" x14ac:dyDescent="0.3">
      <c r="C56" s="5"/>
      <c r="D56" s="5"/>
      <c r="E56" s="5"/>
      <c r="F56" s="5"/>
      <c r="G56" s="5"/>
      <c r="H56" s="5"/>
    </row>
    <row r="57" spans="2:16" s="2" customFormat="1" ht="14.55" customHeight="1" x14ac:dyDescent="0.3">
      <c r="B57" s="10" t="s">
        <v>22</v>
      </c>
      <c r="C57" s="53"/>
      <c r="D57" s="53"/>
      <c r="E57" s="53"/>
      <c r="F57" s="53"/>
      <c r="G57" s="53"/>
      <c r="H57" s="53"/>
      <c r="K57" s="53"/>
      <c r="L57" s="53"/>
      <c r="M57" s="53"/>
      <c r="N57" s="53"/>
      <c r="O57" s="53"/>
      <c r="P57" s="53"/>
    </row>
    <row r="58" spans="2:16" s="2" customFormat="1" ht="14.55" customHeight="1" x14ac:dyDescent="0.3">
      <c r="B58" s="10" t="s">
        <v>4</v>
      </c>
      <c r="C58" s="49">
        <f>$C$7</f>
        <v>0</v>
      </c>
      <c r="D58" s="50"/>
      <c r="E58" s="54">
        <f>IFERROR(C58-1,"-")</f>
        <v>-1</v>
      </c>
      <c r="F58" s="55"/>
      <c r="G58" s="54">
        <f>IFERROR(E58-1,"-")</f>
        <v>-2</v>
      </c>
      <c r="H58" s="55"/>
      <c r="K58" s="49">
        <f>$C$7</f>
        <v>0</v>
      </c>
      <c r="L58" s="50"/>
      <c r="M58" s="54">
        <f>IFERROR(K58-1,"-")</f>
        <v>-1</v>
      </c>
      <c r="N58" s="55"/>
      <c r="O58" s="54">
        <f>IFERROR(M58-1,"-")</f>
        <v>-2</v>
      </c>
      <c r="P58" s="55"/>
    </row>
    <row r="59" spans="2:16" s="2" customFormat="1" ht="14.55" customHeight="1" x14ac:dyDescent="0.3">
      <c r="B59" s="10" t="s">
        <v>23</v>
      </c>
      <c r="C59" s="51"/>
      <c r="D59" s="52"/>
      <c r="E59" s="51"/>
      <c r="F59" s="52"/>
      <c r="G59" s="51"/>
      <c r="H59" s="52"/>
      <c r="K59" s="51"/>
      <c r="L59" s="52"/>
      <c r="M59" s="51"/>
      <c r="N59" s="52"/>
      <c r="O59" s="51"/>
      <c r="P59" s="52"/>
    </row>
    <row r="60" spans="2:16" s="2" customFormat="1" ht="14.55" customHeight="1" x14ac:dyDescent="0.3">
      <c r="B60" s="10" t="s">
        <v>6</v>
      </c>
      <c r="C60" s="47"/>
      <c r="D60" s="48"/>
      <c r="E60" s="47"/>
      <c r="F60" s="48"/>
      <c r="G60" s="49"/>
      <c r="H60" s="50"/>
      <c r="K60" s="47"/>
      <c r="L60" s="48"/>
      <c r="M60" s="47"/>
      <c r="N60" s="48"/>
      <c r="O60" s="49"/>
      <c r="P60" s="50"/>
    </row>
    <row r="61" spans="2:16" s="2" customFormat="1" ht="14.55" customHeight="1" x14ac:dyDescent="0.3">
      <c r="B61" s="10" t="s">
        <v>24</v>
      </c>
      <c r="C61" s="47"/>
      <c r="D61" s="48"/>
      <c r="E61" s="47"/>
      <c r="F61" s="48"/>
      <c r="G61" s="49"/>
      <c r="H61" s="50"/>
      <c r="K61" s="47"/>
      <c r="L61" s="48"/>
      <c r="M61" s="47"/>
      <c r="N61" s="48"/>
      <c r="O61" s="49"/>
      <c r="P61" s="50"/>
    </row>
    <row r="62" spans="2:16" s="2" customFormat="1" ht="14.55" customHeight="1" x14ac:dyDescent="0.3">
      <c r="B62" s="6" t="s">
        <v>10</v>
      </c>
      <c r="C62" s="47"/>
      <c r="D62" s="48"/>
      <c r="E62" s="47"/>
      <c r="F62" s="48"/>
      <c r="G62" s="49"/>
      <c r="H62" s="50"/>
      <c r="K62" s="47"/>
      <c r="L62" s="48"/>
      <c r="M62" s="47"/>
      <c r="N62" s="48"/>
      <c r="O62" s="49"/>
      <c r="P62" s="50"/>
    </row>
    <row r="63" spans="2:16" s="2" customFormat="1" ht="14.55" customHeight="1" x14ac:dyDescent="0.3">
      <c r="B63" s="6"/>
      <c r="C63" s="18"/>
      <c r="D63" s="18"/>
      <c r="E63" s="18"/>
      <c r="F63" s="18"/>
      <c r="G63" s="19"/>
      <c r="H63" s="19"/>
      <c r="K63" s="18"/>
      <c r="L63" s="18"/>
      <c r="M63" s="18"/>
      <c r="N63" s="18"/>
      <c r="O63" s="19"/>
      <c r="P63" s="19"/>
    </row>
    <row r="64" spans="2:16" s="2" customFormat="1" ht="25.5" customHeight="1" x14ac:dyDescent="0.3">
      <c r="B64" s="44" t="s">
        <v>33</v>
      </c>
      <c r="C64" s="44"/>
      <c r="D64" s="44"/>
      <c r="E64" s="44"/>
      <c r="F64" s="44"/>
      <c r="G64" s="44"/>
      <c r="H64" s="44"/>
      <c r="I64" s="44"/>
      <c r="J64" s="44"/>
      <c r="K64" s="44"/>
      <c r="L64" s="44"/>
      <c r="M64" s="44"/>
      <c r="N64" s="44"/>
      <c r="O64" s="44"/>
      <c r="P64" s="44"/>
    </row>
    <row r="65" spans="2:8" s="2" customFormat="1" x14ac:dyDescent="0.3">
      <c r="C65" s="5"/>
      <c r="D65" s="5"/>
      <c r="E65" s="5"/>
      <c r="F65" s="5"/>
      <c r="G65" s="5"/>
      <c r="H65" s="5"/>
    </row>
    <row r="66" spans="2:8" s="2" customFormat="1" x14ac:dyDescent="0.3">
      <c r="C66" s="5"/>
      <c r="D66" s="5"/>
      <c r="E66" s="5"/>
      <c r="F66" s="5"/>
      <c r="G66" s="5"/>
      <c r="H66" s="5"/>
    </row>
    <row r="67" spans="2:8" s="22" customFormat="1" ht="14.4" hidden="1" x14ac:dyDescent="0.25">
      <c r="B67" s="20" t="s">
        <v>34</v>
      </c>
      <c r="C67" s="21"/>
      <c r="D67" s="21"/>
      <c r="E67" s="21"/>
      <c r="F67" s="21"/>
      <c r="G67" s="21"/>
      <c r="H67" s="21"/>
    </row>
    <row r="68" spans="2:8" s="22" customFormat="1" hidden="1" x14ac:dyDescent="0.25">
      <c r="B68" s="45" t="s">
        <v>35</v>
      </c>
      <c r="C68" s="45"/>
      <c r="D68" s="45"/>
      <c r="E68" s="45"/>
      <c r="F68" s="45"/>
      <c r="G68" s="45"/>
      <c r="H68" s="45"/>
    </row>
    <row r="69" spans="2:8" s="22" customFormat="1" hidden="1" x14ac:dyDescent="0.25">
      <c r="B69" s="46" t="s">
        <v>16</v>
      </c>
      <c r="C69" s="45"/>
      <c r="D69" s="45"/>
      <c r="E69" s="45"/>
      <c r="F69" s="45"/>
      <c r="G69" s="45"/>
      <c r="H69" s="45"/>
    </row>
    <row r="70" spans="2:8" s="2" customFormat="1" hidden="1" x14ac:dyDescent="0.3">
      <c r="C70" s="5"/>
      <c r="D70" s="5"/>
      <c r="E70" s="5"/>
      <c r="F70" s="5"/>
      <c r="G70" s="5"/>
      <c r="H70" s="5"/>
    </row>
    <row r="71" spans="2:8" s="2" customFormat="1" hidden="1" x14ac:dyDescent="0.3">
      <c r="C71" s="5"/>
      <c r="D71" s="5"/>
      <c r="E71" s="5"/>
      <c r="F71" s="5"/>
      <c r="G71" s="5"/>
      <c r="H71" s="5"/>
    </row>
    <row r="72" spans="2:8" s="2" customFormat="1" hidden="1" x14ac:dyDescent="0.3">
      <c r="B72" s="23">
        <v>50000000</v>
      </c>
      <c r="C72" s="5"/>
      <c r="D72" s="5"/>
      <c r="E72" s="5"/>
      <c r="F72" s="5"/>
      <c r="G72" s="5"/>
      <c r="H72" s="5"/>
    </row>
    <row r="73" spans="2:8" s="2" customFormat="1" hidden="1" x14ac:dyDescent="0.3">
      <c r="B73" s="23">
        <v>10000000</v>
      </c>
      <c r="C73" s="5"/>
      <c r="D73" s="5"/>
      <c r="E73" s="5"/>
      <c r="F73" s="5"/>
      <c r="G73" s="5"/>
      <c r="H73" s="5"/>
    </row>
    <row r="74" spans="2:8" s="2" customFormat="1" hidden="1" x14ac:dyDescent="0.3">
      <c r="B74" s="23">
        <v>2000000</v>
      </c>
      <c r="C74" s="5"/>
      <c r="D74" s="5"/>
      <c r="E74" s="5"/>
      <c r="F74" s="5"/>
      <c r="G74" s="5"/>
      <c r="H74" s="5"/>
    </row>
    <row r="75" spans="2:8" s="2" customFormat="1" hidden="1" x14ac:dyDescent="0.3">
      <c r="B75" s="2">
        <v>10</v>
      </c>
      <c r="C75" s="5"/>
      <c r="D75" s="5"/>
      <c r="E75" s="5"/>
      <c r="F75" s="5"/>
      <c r="G75" s="5"/>
      <c r="H75" s="5"/>
    </row>
    <row r="76" spans="2:8" s="2" customFormat="1" hidden="1" x14ac:dyDescent="0.3">
      <c r="B76" s="2">
        <v>50</v>
      </c>
      <c r="C76" s="5"/>
      <c r="D76" s="5"/>
      <c r="E76" s="5"/>
      <c r="F76" s="5"/>
      <c r="G76" s="5"/>
      <c r="H76" s="5"/>
    </row>
    <row r="77" spans="2:8" s="2" customFormat="1" hidden="1" x14ac:dyDescent="0.3">
      <c r="B77" s="2">
        <v>250</v>
      </c>
      <c r="C77" s="5"/>
      <c r="D77" s="5"/>
      <c r="E77" s="5"/>
      <c r="F77" s="5"/>
      <c r="G77" s="5"/>
      <c r="H77" s="5"/>
    </row>
    <row r="78" spans="2:8" s="2" customFormat="1" hidden="1" x14ac:dyDescent="0.3">
      <c r="B78" s="23">
        <v>43000000</v>
      </c>
      <c r="C78" s="5"/>
      <c r="D78" s="5"/>
      <c r="E78" s="5"/>
      <c r="F78" s="5"/>
      <c r="G78" s="5"/>
      <c r="H78" s="5"/>
    </row>
    <row r="79" spans="2:8" s="2" customFormat="1" hidden="1" x14ac:dyDescent="0.3">
      <c r="B79" s="23"/>
      <c r="C79" s="5"/>
      <c r="D79" s="5"/>
      <c r="E79" s="5"/>
      <c r="F79" s="5"/>
      <c r="G79" s="5"/>
      <c r="H79" s="5"/>
    </row>
    <row r="80" spans="2:8" s="2" customFormat="1" hidden="1" x14ac:dyDescent="0.3">
      <c r="C80" s="5"/>
      <c r="D80" s="5"/>
      <c r="E80" s="5"/>
      <c r="F80" s="5"/>
      <c r="G80" s="5"/>
      <c r="H80" s="5"/>
    </row>
    <row r="81" spans="2:10" s="2" customFormat="1" ht="14.4" hidden="1" x14ac:dyDescent="0.3">
      <c r="B81" s="24" t="s">
        <v>36</v>
      </c>
      <c r="C81" s="5"/>
      <c r="D81" s="5"/>
      <c r="E81" s="5"/>
      <c r="F81" s="5"/>
      <c r="G81" s="5"/>
      <c r="H81" s="5"/>
    </row>
    <row r="82" spans="2:10" s="2" customFormat="1" ht="14.4" hidden="1" x14ac:dyDescent="0.3">
      <c r="B82" s="24" t="s">
        <v>37</v>
      </c>
      <c r="C82" s="5"/>
      <c r="D82" s="5"/>
      <c r="E82" s="5"/>
      <c r="F82" s="5"/>
      <c r="G82" s="5"/>
      <c r="H82" s="5"/>
    </row>
    <row r="83" spans="2:10" s="2" customFormat="1" hidden="1" x14ac:dyDescent="0.3">
      <c r="C83" s="5"/>
      <c r="D83" s="5"/>
      <c r="E83" s="5"/>
      <c r="F83" s="5"/>
      <c r="G83" s="5"/>
      <c r="H83" s="5"/>
    </row>
    <row r="84" spans="2:10" s="2" customFormat="1" x14ac:dyDescent="0.3">
      <c r="C84" s="5"/>
      <c r="D84" s="5"/>
      <c r="E84" s="5"/>
      <c r="F84" s="5"/>
      <c r="G84" s="5"/>
      <c r="H84" s="5"/>
    </row>
    <row r="85" spans="2:10" s="2" customFormat="1" ht="251.55" customHeight="1" x14ac:dyDescent="0.3">
      <c r="B85" s="41" t="s">
        <v>68</v>
      </c>
      <c r="C85" s="42"/>
      <c r="D85" s="42"/>
      <c r="E85" s="42"/>
      <c r="F85" s="42"/>
      <c r="G85" s="42"/>
      <c r="H85" s="42"/>
      <c r="I85" s="42"/>
      <c r="J85" s="43"/>
    </row>
  </sheetData>
  <sheetProtection password="E4E7" sheet="1" objects="1" scenarios="1" selectLockedCells="1"/>
  <mergeCells count="183">
    <mergeCell ref="C5:H5"/>
    <mergeCell ref="C6:H6"/>
    <mergeCell ref="C7:D7"/>
    <mergeCell ref="E7:F7"/>
    <mergeCell ref="G7:H7"/>
    <mergeCell ref="C10:D10"/>
    <mergeCell ref="E10:F10"/>
    <mergeCell ref="G10:H10"/>
    <mergeCell ref="C11:H11"/>
    <mergeCell ref="J11:K11"/>
    <mergeCell ref="L11:P11"/>
    <mergeCell ref="C8:D8"/>
    <mergeCell ref="E8:F8"/>
    <mergeCell ref="G8:H8"/>
    <mergeCell ref="C9:D9"/>
    <mergeCell ref="E9:F9"/>
    <mergeCell ref="G9:H9"/>
    <mergeCell ref="C23:D23"/>
    <mergeCell ref="E23:F23"/>
    <mergeCell ref="G23:H23"/>
    <mergeCell ref="K23:L23"/>
    <mergeCell ref="M23:N23"/>
    <mergeCell ref="O23:P23"/>
    <mergeCell ref="B13:P13"/>
    <mergeCell ref="I14:I15"/>
    <mergeCell ref="C21:H21"/>
    <mergeCell ref="K21:P21"/>
    <mergeCell ref="C22:D22"/>
    <mergeCell ref="E22:F22"/>
    <mergeCell ref="G22:H22"/>
    <mergeCell ref="K22:L22"/>
    <mergeCell ref="M22:N22"/>
    <mergeCell ref="O22:P22"/>
    <mergeCell ref="C25:D25"/>
    <mergeCell ref="E25:F25"/>
    <mergeCell ref="G25:H25"/>
    <mergeCell ref="K25:L25"/>
    <mergeCell ref="M25:N25"/>
    <mergeCell ref="O25:P25"/>
    <mergeCell ref="C24:D24"/>
    <mergeCell ref="E24:F24"/>
    <mergeCell ref="G24:H24"/>
    <mergeCell ref="K24:L24"/>
    <mergeCell ref="M24:N24"/>
    <mergeCell ref="O24:P24"/>
    <mergeCell ref="C30:H30"/>
    <mergeCell ref="K30:P30"/>
    <mergeCell ref="C31:D31"/>
    <mergeCell ref="E31:F31"/>
    <mergeCell ref="G31:H31"/>
    <mergeCell ref="K31:L31"/>
    <mergeCell ref="M31:N31"/>
    <mergeCell ref="O31:P31"/>
    <mergeCell ref="C26:D26"/>
    <mergeCell ref="E26:F26"/>
    <mergeCell ref="G26:H26"/>
    <mergeCell ref="K26:L26"/>
    <mergeCell ref="M26:N26"/>
    <mergeCell ref="O26:P26"/>
    <mergeCell ref="C33:D33"/>
    <mergeCell ref="E33:F33"/>
    <mergeCell ref="G33:H33"/>
    <mergeCell ref="K33:L33"/>
    <mergeCell ref="M33:N33"/>
    <mergeCell ref="O33:P33"/>
    <mergeCell ref="C32:D32"/>
    <mergeCell ref="E32:F32"/>
    <mergeCell ref="G32:H32"/>
    <mergeCell ref="K32:L32"/>
    <mergeCell ref="M32:N32"/>
    <mergeCell ref="O32:P32"/>
    <mergeCell ref="C35:D35"/>
    <mergeCell ref="E35:F35"/>
    <mergeCell ref="G35:H35"/>
    <mergeCell ref="K35:L35"/>
    <mergeCell ref="M35:N35"/>
    <mergeCell ref="O35:P35"/>
    <mergeCell ref="C34:D34"/>
    <mergeCell ref="E34:F34"/>
    <mergeCell ref="G34:H34"/>
    <mergeCell ref="K34:L34"/>
    <mergeCell ref="M34:N34"/>
    <mergeCell ref="O34:P34"/>
    <mergeCell ref="C41:D41"/>
    <mergeCell ref="E41:F41"/>
    <mergeCell ref="G41:H41"/>
    <mergeCell ref="K41:L41"/>
    <mergeCell ref="M41:N41"/>
    <mergeCell ref="O41:P41"/>
    <mergeCell ref="C39:H39"/>
    <mergeCell ref="K39:P39"/>
    <mergeCell ref="C40:D40"/>
    <mergeCell ref="E40:F40"/>
    <mergeCell ref="G40:H40"/>
    <mergeCell ref="K40:L40"/>
    <mergeCell ref="M40:N40"/>
    <mergeCell ref="O40:P40"/>
    <mergeCell ref="C43:D43"/>
    <mergeCell ref="E43:F43"/>
    <mergeCell ref="G43:H43"/>
    <mergeCell ref="K43:L43"/>
    <mergeCell ref="M43:N43"/>
    <mergeCell ref="O43:P43"/>
    <mergeCell ref="C42:D42"/>
    <mergeCell ref="E42:F42"/>
    <mergeCell ref="G42:H42"/>
    <mergeCell ref="K42:L42"/>
    <mergeCell ref="M42:N42"/>
    <mergeCell ref="O42:P42"/>
    <mergeCell ref="C48:H48"/>
    <mergeCell ref="K48:P48"/>
    <mergeCell ref="C49:D49"/>
    <mergeCell ref="E49:F49"/>
    <mergeCell ref="G49:H49"/>
    <mergeCell ref="K49:L49"/>
    <mergeCell ref="M49:N49"/>
    <mergeCell ref="O49:P49"/>
    <mergeCell ref="C44:D44"/>
    <mergeCell ref="E44:F44"/>
    <mergeCell ref="G44:H44"/>
    <mergeCell ref="K44:L44"/>
    <mergeCell ref="M44:N44"/>
    <mergeCell ref="O44:P44"/>
    <mergeCell ref="C51:D51"/>
    <mergeCell ref="E51:F51"/>
    <mergeCell ref="G51:H51"/>
    <mergeCell ref="K51:L51"/>
    <mergeCell ref="M51:N51"/>
    <mergeCell ref="O51:P51"/>
    <mergeCell ref="C50:D50"/>
    <mergeCell ref="E50:F50"/>
    <mergeCell ref="G50:H50"/>
    <mergeCell ref="K50:L50"/>
    <mergeCell ref="M50:N50"/>
    <mergeCell ref="O50:P50"/>
    <mergeCell ref="C53:D53"/>
    <mergeCell ref="E53:F53"/>
    <mergeCell ref="G53:H53"/>
    <mergeCell ref="K53:L53"/>
    <mergeCell ref="M53:N53"/>
    <mergeCell ref="O53:P53"/>
    <mergeCell ref="C52:D52"/>
    <mergeCell ref="E52:F52"/>
    <mergeCell ref="G52:H52"/>
    <mergeCell ref="K52:L52"/>
    <mergeCell ref="M52:N52"/>
    <mergeCell ref="O52:P52"/>
    <mergeCell ref="C59:D59"/>
    <mergeCell ref="E59:F59"/>
    <mergeCell ref="G59:H59"/>
    <mergeCell ref="K59:L59"/>
    <mergeCell ref="M59:N59"/>
    <mergeCell ref="O59:P59"/>
    <mergeCell ref="C57:H57"/>
    <mergeCell ref="K57:P57"/>
    <mergeCell ref="C58:D58"/>
    <mergeCell ref="E58:F58"/>
    <mergeCell ref="G58:H58"/>
    <mergeCell ref="K58:L58"/>
    <mergeCell ref="M58:N58"/>
    <mergeCell ref="O58:P58"/>
    <mergeCell ref="C61:D61"/>
    <mergeCell ref="E61:F61"/>
    <mergeCell ref="G61:H61"/>
    <mergeCell ref="K61:L61"/>
    <mergeCell ref="M61:N61"/>
    <mergeCell ref="O61:P61"/>
    <mergeCell ref="C60:D60"/>
    <mergeCell ref="E60:F60"/>
    <mergeCell ref="G60:H60"/>
    <mergeCell ref="K60:L60"/>
    <mergeCell ref="M60:N60"/>
    <mergeCell ref="O60:P60"/>
    <mergeCell ref="B85:J85"/>
    <mergeCell ref="B64:P64"/>
    <mergeCell ref="B68:H68"/>
    <mergeCell ref="B69:H69"/>
    <mergeCell ref="C62:D62"/>
    <mergeCell ref="E62:F62"/>
    <mergeCell ref="G62:H62"/>
    <mergeCell ref="K62:L62"/>
    <mergeCell ref="M62:N62"/>
    <mergeCell ref="O62:P62"/>
  </mergeCells>
  <dataValidations count="2">
    <dataValidation type="list" allowBlank="1" showInputMessage="1" showErrorMessage="1" sqref="C11:H11" xr:uid="{00000000-0002-0000-0100-000000000000}">
      <formula1>$B$67:$B$69</formula1>
    </dataValidation>
    <dataValidation type="decimal" allowBlank="1" showInputMessage="1" showErrorMessage="1" sqref="C23:H23 C32:H32 K50:P50 C41:H41 C50:H50 C59:H59 K23:P23 K32:P32 K41:P41 K59:P59" xr:uid="{00000000-0002-0000-0100-000001000000}">
      <formula1>0</formula1>
      <formula2>1</formula2>
    </dataValidation>
  </dataValidations>
  <printOptions horizontalCentered="1" verticalCentered="1"/>
  <pageMargins left="0.39370078740157483" right="0.39370078740157483" top="0.47244094488188981" bottom="0.47244094488188981" header="0.19685039370078741" footer="0.19685039370078741"/>
  <pageSetup paperSize="9" scale="58" fitToHeight="0" orientation="landscape" r:id="rId1"/>
  <ignoredErrors>
    <ignoredError sqref="C22:H22 C31:H31 C40:H49 K22:P22 K51:P58 O50:P50 K42:P49 O41:P41 K33:P40 O32:P32 K24:P31 O23:P23 C51:H58 G50:H50 C60:H62 G59:H59"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Istruzioni</vt:lpstr>
      <vt:lpstr>Calcolo</vt:lpstr>
      <vt:lpstr>Calcolo!Area_stampa</vt:lpstr>
    </vt:vector>
  </TitlesOfParts>
  <Company>Regione Lombardia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Viviani</dc:creator>
  <cp:lastModifiedBy>Michele Panteghini</cp:lastModifiedBy>
  <cp:lastPrinted>2022-01-11T15:58:55Z</cp:lastPrinted>
  <dcterms:created xsi:type="dcterms:W3CDTF">2021-10-19T16:07:14Z</dcterms:created>
  <dcterms:modified xsi:type="dcterms:W3CDTF">2025-06-25T13:37:55Z</dcterms:modified>
</cp:coreProperties>
</file>