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lomb-my.sharepoint.com/personal/gabriella_fumagalli_regione_lombardia_it/Documents/SR 2023-2027/SRH05/"/>
    </mc:Choice>
  </mc:AlternateContent>
  <xr:revisionPtr revIDLastSave="0" documentId="8_{E983A77D-D547-41E5-A2CB-4EA9C6429F0B}" xr6:coauthVersionLast="47" xr6:coauthVersionMax="47" xr10:uidLastSave="{00000000-0000-0000-0000-000000000000}"/>
  <bookViews>
    <workbookView xWindow="-120" yWindow="-120" windowWidth="29040" windowHeight="15840" tabRatio="874" firstSheet="1" activeTab="2" xr2:uid="{C53ED813-7A98-46C5-BD8F-E7AE8F639EA8}"/>
  </bookViews>
  <sheets>
    <sheet name="ISTRUZIONI" sheetId="11" r:id="rId1"/>
    <sheet name="LISTA PARTNER" sheetId="2" r:id="rId2"/>
    <sheet name="CAPOFILA" sheetId="14" r:id="rId3"/>
    <sheet name="PARTNER2" sheetId="32" r:id="rId4"/>
    <sheet name="PARTNER3" sheetId="33" r:id="rId5"/>
    <sheet name="PARTNER4" sheetId="34" r:id="rId6"/>
    <sheet name="PARTNER5" sheetId="35" r:id="rId7"/>
    <sheet name="PARTNER6" sheetId="36" r:id="rId8"/>
    <sheet name="RIPARTIZIONE COSTI FORFETTARI" sheetId="10" r:id="rId9"/>
    <sheet name="RIEPILOGO PER PROGETTO" sheetId="5" r:id="rId10"/>
    <sheet name="QUOTA AMMORTAMENTO" sheetId="9" r:id="rId11"/>
    <sheet name="NOTE" sheetId="12" r:id="rId12"/>
    <sheet name="legenda" sheetId="1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36" l="1"/>
  <c r="E66" i="36"/>
  <c r="E65" i="36"/>
  <c r="E64" i="36"/>
  <c r="E63" i="36"/>
  <c r="E62" i="36"/>
  <c r="E61" i="36"/>
  <c r="E68" i="36" s="1"/>
  <c r="C47" i="5" s="1"/>
  <c r="E57" i="36"/>
  <c r="C36" i="5" s="1"/>
  <c r="E48" i="36"/>
  <c r="E47" i="36"/>
  <c r="E46" i="36"/>
  <c r="E45" i="36"/>
  <c r="E44" i="36"/>
  <c r="E43" i="36"/>
  <c r="E42" i="36"/>
  <c r="E41" i="36"/>
  <c r="E49" i="36" s="1"/>
  <c r="E75" i="36" s="1"/>
  <c r="E39" i="36"/>
  <c r="F25" i="36"/>
  <c r="F26" i="36" s="1"/>
  <c r="F22" i="36"/>
  <c r="F21" i="36"/>
  <c r="F20" i="36"/>
  <c r="F19" i="36"/>
  <c r="F18" i="36"/>
  <c r="F17" i="36"/>
  <c r="F16" i="36"/>
  <c r="F15" i="36"/>
  <c r="F23" i="36" s="1"/>
  <c r="F12" i="36"/>
  <c r="F11" i="36"/>
  <c r="F10" i="36"/>
  <c r="F9" i="36"/>
  <c r="F8" i="36"/>
  <c r="F7" i="36"/>
  <c r="F6" i="36"/>
  <c r="F5" i="36"/>
  <c r="F13" i="36" s="1"/>
  <c r="F27" i="36" s="1"/>
  <c r="E67" i="35"/>
  <c r="E66" i="35"/>
  <c r="E65" i="35"/>
  <c r="E64" i="35"/>
  <c r="E63" i="35"/>
  <c r="E62" i="35"/>
  <c r="E61" i="35"/>
  <c r="E68" i="35" s="1"/>
  <c r="C46" i="5" s="1"/>
  <c r="E57" i="35"/>
  <c r="E48" i="35"/>
  <c r="E47" i="35"/>
  <c r="E46" i="35"/>
  <c r="E45" i="35"/>
  <c r="E44" i="35"/>
  <c r="E43" i="35"/>
  <c r="E42" i="35"/>
  <c r="E41" i="35"/>
  <c r="E49" i="35" s="1"/>
  <c r="E75" i="35" s="1"/>
  <c r="E39" i="35"/>
  <c r="F25" i="35"/>
  <c r="F26" i="35" s="1"/>
  <c r="F22" i="35"/>
  <c r="F21" i="35"/>
  <c r="F20" i="35"/>
  <c r="F19" i="35"/>
  <c r="F18" i="35"/>
  <c r="F17" i="35"/>
  <c r="F16" i="35"/>
  <c r="F15" i="35"/>
  <c r="F23" i="35" s="1"/>
  <c r="F12" i="35"/>
  <c r="F11" i="35"/>
  <c r="F10" i="35"/>
  <c r="F9" i="35"/>
  <c r="F8" i="35"/>
  <c r="F7" i="35"/>
  <c r="F6" i="35"/>
  <c r="F5" i="35"/>
  <c r="F13" i="35" s="1"/>
  <c r="F27" i="35" s="1"/>
  <c r="E67" i="34"/>
  <c r="E66" i="34"/>
  <c r="E68" i="34" s="1"/>
  <c r="C45" i="5" s="1"/>
  <c r="E65" i="34"/>
  <c r="E64" i="34"/>
  <c r="E63" i="34"/>
  <c r="E62" i="34"/>
  <c r="E61" i="34"/>
  <c r="E57" i="34"/>
  <c r="C34" i="5" s="1"/>
  <c r="E48" i="34"/>
  <c r="E47" i="34"/>
  <c r="E46" i="34"/>
  <c r="E45" i="34"/>
  <c r="E44" i="34"/>
  <c r="E43" i="34"/>
  <c r="E42" i="34"/>
  <c r="E41" i="34"/>
  <c r="E49" i="34" s="1"/>
  <c r="E75" i="34" s="1"/>
  <c r="E39" i="34"/>
  <c r="F25" i="34"/>
  <c r="F26" i="34" s="1"/>
  <c r="F22" i="34"/>
  <c r="F21" i="34"/>
  <c r="F20" i="34"/>
  <c r="F19" i="34"/>
  <c r="F18" i="34"/>
  <c r="F17" i="34"/>
  <c r="F16" i="34"/>
  <c r="F15" i="34"/>
  <c r="F23" i="34" s="1"/>
  <c r="F12" i="34"/>
  <c r="F11" i="34"/>
  <c r="F10" i="34"/>
  <c r="F9" i="34"/>
  <c r="F8" i="34"/>
  <c r="F7" i="34"/>
  <c r="F6" i="34"/>
  <c r="F5" i="34"/>
  <c r="F13" i="34" s="1"/>
  <c r="F27" i="34" s="1"/>
  <c r="E67" i="33"/>
  <c r="E68" i="33" s="1"/>
  <c r="C44" i="5" s="1"/>
  <c r="E66" i="33"/>
  <c r="E65" i="33"/>
  <c r="E64" i="33"/>
  <c r="E63" i="33"/>
  <c r="E62" i="33"/>
  <c r="E61" i="33"/>
  <c r="E57" i="33"/>
  <c r="C33" i="5" s="1"/>
  <c r="E48" i="33"/>
  <c r="E47" i="33"/>
  <c r="E46" i="33"/>
  <c r="E45" i="33"/>
  <c r="E44" i="33"/>
  <c r="E43" i="33"/>
  <c r="E42" i="33"/>
  <c r="E41" i="33"/>
  <c r="E49" i="33" s="1"/>
  <c r="E75" i="33" s="1"/>
  <c r="E39" i="33"/>
  <c r="F25" i="33"/>
  <c r="F26" i="33" s="1"/>
  <c r="F22" i="33"/>
  <c r="F21" i="33"/>
  <c r="F20" i="33"/>
  <c r="F19" i="33"/>
  <c r="F18" i="33"/>
  <c r="F17" i="33"/>
  <c r="F16" i="33"/>
  <c r="F15" i="33"/>
  <c r="F23" i="33" s="1"/>
  <c r="F12" i="33"/>
  <c r="F11" i="33"/>
  <c r="F10" i="33"/>
  <c r="F9" i="33"/>
  <c r="F8" i="33"/>
  <c r="F7" i="33"/>
  <c r="F6" i="33"/>
  <c r="F5" i="33"/>
  <c r="F13" i="33" s="1"/>
  <c r="F27" i="33" s="1"/>
  <c r="E67" i="32"/>
  <c r="E66" i="32"/>
  <c r="E68" i="32" s="1"/>
  <c r="C43" i="5" s="1"/>
  <c r="E65" i="32"/>
  <c r="E64" i="32"/>
  <c r="E63" i="32"/>
  <c r="E62" i="32"/>
  <c r="E61" i="32"/>
  <c r="E57" i="32"/>
  <c r="C32" i="5" s="1"/>
  <c r="E48" i="32"/>
  <c r="E47" i="32"/>
  <c r="E46" i="32"/>
  <c r="E45" i="32"/>
  <c r="E44" i="32"/>
  <c r="E43" i="32"/>
  <c r="E42" i="32"/>
  <c r="E41" i="32"/>
  <c r="E49" i="32" s="1"/>
  <c r="E75" i="32" s="1"/>
  <c r="E39" i="32"/>
  <c r="C17" i="5" s="1"/>
  <c r="F26" i="32"/>
  <c r="F25" i="32"/>
  <c r="F22" i="32"/>
  <c r="F21" i="32"/>
  <c r="F20" i="32"/>
  <c r="F19" i="32"/>
  <c r="F18" i="32"/>
  <c r="F17" i="32"/>
  <c r="F16" i="32"/>
  <c r="F15" i="32"/>
  <c r="F23" i="32" s="1"/>
  <c r="F12" i="32"/>
  <c r="F11" i="32"/>
  <c r="F10" i="32"/>
  <c r="F9" i="32"/>
  <c r="F8" i="32"/>
  <c r="F7" i="32"/>
  <c r="F6" i="32"/>
  <c r="F5" i="32"/>
  <c r="F13" i="32" s="1"/>
  <c r="C19" i="5"/>
  <c r="B1" i="33"/>
  <c r="C18" i="5"/>
  <c r="C71" i="5"/>
  <c r="C70" i="5"/>
  <c r="C68" i="5"/>
  <c r="C67" i="5"/>
  <c r="C63" i="5"/>
  <c r="C62" i="5"/>
  <c r="C61" i="5"/>
  <c r="C60" i="5"/>
  <c r="C59" i="5"/>
  <c r="C55" i="5"/>
  <c r="C54" i="5"/>
  <c r="C53" i="5"/>
  <c r="C52" i="5"/>
  <c r="C51" i="5"/>
  <c r="C35" i="5"/>
  <c r="C28" i="5"/>
  <c r="C27" i="5"/>
  <c r="C21" i="5"/>
  <c r="C20" i="5"/>
  <c r="B1" i="36"/>
  <c r="B1" i="35"/>
  <c r="B1" i="34"/>
  <c r="B1" i="32"/>
  <c r="F27" i="32" l="1"/>
  <c r="C7" i="5" s="1"/>
  <c r="C8" i="10"/>
  <c r="C6" i="10"/>
  <c r="B9" i="10"/>
  <c r="C11" i="5"/>
  <c r="B8" i="10"/>
  <c r="C10" i="5"/>
  <c r="C26" i="5"/>
  <c r="C25" i="5"/>
  <c r="B6" i="10"/>
  <c r="C8" i="5"/>
  <c r="C24" i="5"/>
  <c r="C9" i="10"/>
  <c r="C9" i="5" l="1"/>
  <c r="C7" i="10"/>
  <c r="C69" i="5"/>
  <c r="B5" i="10"/>
  <c r="C5" i="10"/>
  <c r="B7" i="10" l="1"/>
  <c r="B10" i="10" s="1"/>
  <c r="B67" i="5"/>
  <c r="B68" i="5"/>
  <c r="B69" i="5"/>
  <c r="B70" i="5"/>
  <c r="B71" i="5"/>
  <c r="B66" i="5"/>
  <c r="B59" i="5"/>
  <c r="B60" i="5"/>
  <c r="B61" i="5"/>
  <c r="B62" i="5"/>
  <c r="B63" i="5"/>
  <c r="B58" i="5"/>
  <c r="B51" i="5"/>
  <c r="B52" i="5"/>
  <c r="B53" i="5"/>
  <c r="B54" i="5"/>
  <c r="B55" i="5"/>
  <c r="B50" i="5"/>
  <c r="B45" i="5"/>
  <c r="B46" i="5"/>
  <c r="B47" i="5"/>
  <c r="B34" i="5"/>
  <c r="B35" i="5"/>
  <c r="B36" i="5"/>
  <c r="B26" i="5"/>
  <c r="B27" i="5"/>
  <c r="B28" i="5"/>
  <c r="B19" i="5"/>
  <c r="B20" i="5"/>
  <c r="B21" i="5"/>
  <c r="B11" i="5"/>
  <c r="B9" i="5"/>
  <c r="B10" i="5"/>
  <c r="A7" i="10" l="1"/>
  <c r="A8" i="10"/>
  <c r="A9" i="10"/>
  <c r="C66" i="5"/>
  <c r="C58" i="5"/>
  <c r="C50" i="5"/>
  <c r="B18" i="5" l="1"/>
  <c r="B17" i="5"/>
  <c r="B16" i="5"/>
  <c r="C39" i="5"/>
  <c r="E39" i="14"/>
  <c r="C16" i="5" s="1"/>
  <c r="E41" i="14"/>
  <c r="E42" i="14"/>
  <c r="E43" i="14"/>
  <c r="E44" i="14"/>
  <c r="E45" i="14"/>
  <c r="E46" i="14"/>
  <c r="E47" i="14"/>
  <c r="F25" i="14"/>
  <c r="F26" i="14" s="1"/>
  <c r="F22" i="14"/>
  <c r="E67" i="14"/>
  <c r="F6" i="14"/>
  <c r="A5" i="10"/>
  <c r="A6" i="10"/>
  <c r="A4" i="10"/>
  <c r="B43" i="5"/>
  <c r="B44" i="5"/>
  <c r="B42" i="5"/>
  <c r="B39" i="5"/>
  <c r="B32" i="5"/>
  <c r="B33" i="5"/>
  <c r="B31" i="5"/>
  <c r="B24" i="5"/>
  <c r="B25" i="5"/>
  <c r="B23" i="5"/>
  <c r="B7" i="5"/>
  <c r="B8" i="5"/>
  <c r="B6" i="5"/>
  <c r="E62" i="14"/>
  <c r="K7" i="9"/>
  <c r="K9" i="9"/>
  <c r="K16" i="9"/>
  <c r="K6" i="9"/>
  <c r="D22" i="5" l="1"/>
  <c r="D72" i="5"/>
  <c r="D64" i="5"/>
  <c r="D56" i="5"/>
  <c r="E57" i="14"/>
  <c r="C31" i="5" s="1"/>
  <c r="K4" i="9"/>
  <c r="K5" i="9"/>
  <c r="K8" i="9"/>
  <c r="K10" i="9"/>
  <c r="K11" i="9"/>
  <c r="K12" i="9"/>
  <c r="K13" i="9"/>
  <c r="K14" i="9"/>
  <c r="K15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" i="9"/>
  <c r="F5" i="14"/>
  <c r="F7" i="14"/>
  <c r="B1" i="14"/>
  <c r="E65" i="14"/>
  <c r="F20" i="14"/>
  <c r="F16" i="14"/>
  <c r="F8" i="14"/>
  <c r="F9" i="14"/>
  <c r="F10" i="14"/>
  <c r="F11" i="14"/>
  <c r="F12" i="14"/>
  <c r="E63" i="14"/>
  <c r="E64" i="14"/>
  <c r="E66" i="14"/>
  <c r="E61" i="14"/>
  <c r="E68" i="14" s="1"/>
  <c r="F17" i="14"/>
  <c r="F18" i="14"/>
  <c r="F19" i="14"/>
  <c r="F21" i="14"/>
  <c r="E48" i="14"/>
  <c r="F15" i="14"/>
  <c r="D37" i="5" l="1"/>
  <c r="E49" i="14"/>
  <c r="D40" i="5"/>
  <c r="F13" i="14"/>
  <c r="F23" i="14"/>
  <c r="E75" i="14" l="1"/>
  <c r="C42" i="5"/>
  <c r="D48" i="5" s="1"/>
  <c r="F27" i="14"/>
  <c r="C23" i="5"/>
  <c r="D29" i="5" s="1"/>
  <c r="C4" i="10" l="1"/>
  <c r="C10" i="10" s="1"/>
  <c r="B4" i="10"/>
  <c r="C6" i="5"/>
  <c r="D74" i="5"/>
  <c r="C11" i="10" l="1"/>
  <c r="B11" i="10" s="1"/>
  <c r="D12" i="5"/>
  <c r="B76" i="5" s="1"/>
  <c r="B77" i="5" s="1"/>
</calcChain>
</file>

<file path=xl/sharedStrings.xml><?xml version="1.0" encoding="utf-8"?>
<sst xmlns="http://schemas.openxmlformats.org/spreadsheetml/2006/main" count="623" uniqueCount="125">
  <si>
    <t>N. partner</t>
  </si>
  <si>
    <t>Nome Partner</t>
  </si>
  <si>
    <t>acronimo</t>
  </si>
  <si>
    <t>P2</t>
  </si>
  <si>
    <t>P3</t>
  </si>
  <si>
    <t>CATEGORIA DI COSTO</t>
  </si>
  <si>
    <t>PERSONALE SENIOR</t>
  </si>
  <si>
    <t>PERSONALE JUNIOR</t>
  </si>
  <si>
    <t>PERSONALE TECNICO</t>
  </si>
  <si>
    <t>PERSONALE AMMINISTRATIVO</t>
  </si>
  <si>
    <t>ALTRO</t>
  </si>
  <si>
    <t>A2. Personale non in organico</t>
  </si>
  <si>
    <t>A1.Personale in organico o equivalente</t>
  </si>
  <si>
    <t>catering</t>
  </si>
  <si>
    <t>contoterzismo</t>
  </si>
  <si>
    <t>consulenze tecniche</t>
  </si>
  <si>
    <t>strumenti informatici</t>
  </si>
  <si>
    <t>A.COSTI  DI PERSONALE</t>
  </si>
  <si>
    <t>P1</t>
  </si>
  <si>
    <t>PARTNER</t>
  </si>
  <si>
    <t xml:space="preserve">ISTRUZIONI </t>
  </si>
  <si>
    <t>acquisizione software e relativo know-how</t>
  </si>
  <si>
    <t>acquisizione di diritti di licenze</t>
  </si>
  <si>
    <t>*per il personale con contratto interamente dedicato al progetto indicare solo il costo attribuito al progetto</t>
  </si>
  <si>
    <t>**va calcolata a parte la quota di ammortamento nell'apposito foglio di calcolo e riportata qui. La spesa imputabile è pari alla quota di ammortamento del bene per la durata del progetto proporzionata alla percentuale del suo utilizzo nell’attività di progetto. Mediamente, la durata si intende 3 anni per le attrezzature informatiche e 5 anni per il restante materiale.</t>
  </si>
  <si>
    <t>note</t>
  </si>
  <si>
    <t>COSTO previsto TOT PROGETTO</t>
  </si>
  <si>
    <t>P4</t>
  </si>
  <si>
    <t>P5</t>
  </si>
  <si>
    <t>apparecchiature (esclusi strumenti informatici)</t>
  </si>
  <si>
    <t>durata</t>
  </si>
  <si>
    <t>spese di personale</t>
  </si>
  <si>
    <t>materiale d'ufficio/cartoleria</t>
  </si>
  <si>
    <t>materiale didattico</t>
  </si>
  <si>
    <t>altre spese</t>
  </si>
  <si>
    <t>spese notarili per costituzione ATS</t>
  </si>
  <si>
    <t>TOTALE PROGETTO</t>
  </si>
  <si>
    <t>P6</t>
  </si>
  <si>
    <t>foglio di lavoro</t>
  </si>
  <si>
    <t>TOT PERSONALE</t>
  </si>
  <si>
    <t>TOT PERSONALE in organico</t>
  </si>
  <si>
    <t>TOT PERSONALE non in organico</t>
  </si>
  <si>
    <t>es. proiettore</t>
  </si>
  <si>
    <t>es SW specifico per progetto</t>
  </si>
  <si>
    <t>es. drone</t>
  </si>
  <si>
    <t>riportare nella colonna E le cifre calcolate nel foglio 'quota ammortamento'</t>
  </si>
  <si>
    <t>PARTNER che deve sostenere la spesa</t>
  </si>
  <si>
    <t>Costo totale previsto per PARTNER (€)</t>
  </si>
  <si>
    <t xml:space="preserve">TOT </t>
  </si>
  <si>
    <t>TOT Materiale d'uso</t>
  </si>
  <si>
    <t>TOT Strumenti ed attrezzature</t>
  </si>
  <si>
    <t>TOT Spese notarili</t>
  </si>
  <si>
    <t xml:space="preserve">TOT Spese di PERSONALE </t>
  </si>
  <si>
    <t>TOT progetto</t>
  </si>
  <si>
    <t>ALTRE SPESE: RIPARTIZIONE STIMATA PER PARTNER</t>
  </si>
  <si>
    <t>ALTRE SPESE:  %  sulle spese di personale</t>
  </si>
  <si>
    <t>2. Inserire le spese previste per singolo partner nei fogli di lavoro: 'RICHIEDENTE', 'PARTNER2', ecc.  
Per la compilazione della categoria di spesa "Strumenti ed attrezzature", inserire, per ciascuna voce,  la cifra calcolata nel foglio di calcolo 'quota ammortamento'</t>
  </si>
  <si>
    <t>4. Scrivere eventuali commenti nella scheda 'note'</t>
  </si>
  <si>
    <t>6. Salvare il presente  foglio di calcolo in locale</t>
  </si>
  <si>
    <r>
      <t>7. Caricare il foglio di calcolo salvato in formato compresso c</t>
    </r>
    <r>
      <rPr>
        <sz val="11"/>
        <rFont val="Aptos Narrow"/>
        <family val="2"/>
        <scheme val="minor"/>
      </rPr>
      <t>ome allegato alla domanda di aiuto in Sis.co.</t>
    </r>
  </si>
  <si>
    <t>5. In caso di più partner, creare altri fogli di calcolo</t>
  </si>
  <si>
    <t>TOT  libero professionista</t>
  </si>
  <si>
    <t>Costo totale di personale previsto per PARTNER (€)</t>
  </si>
  <si>
    <t>CONTRIBUTO RICHIESTO</t>
  </si>
  <si>
    <t>(INSERIRE L'ACRONIMO O IL TITOLO DEL PROGETTO )</t>
  </si>
  <si>
    <t>RICHIEDENTE:</t>
  </si>
  <si>
    <t xml:space="preserve">COSTO PER PERSONA </t>
  </si>
  <si>
    <t xml:space="preserve">TOT Spese per servizi </t>
  </si>
  <si>
    <t>1. Compilare la scheda 'LISTA PARTNER'. In caso di progetto presentato da un richiedente singolo, compilare solo il foglio "CAPOFILA".</t>
  </si>
  <si>
    <t>TOT Costi di Missione</t>
  </si>
  <si>
    <t>TOT Spese di promozione</t>
  </si>
  <si>
    <t>TOT Spese per la prevenzione</t>
  </si>
  <si>
    <t>TOT Costi indiretti</t>
  </si>
  <si>
    <t>spese di missione</t>
  </si>
  <si>
    <t>Tabella per il calcolo della quota di ammortamento: utilizzare l'importo calcolato nella colonna K per riempire le caselle E51:E56 dei fogli di calcolo dei singoli partner</t>
  </si>
  <si>
    <t>ASSEGNO/BORSA DI STUDIO</t>
  </si>
  <si>
    <t>CONTRATTI CO.CO.CO.</t>
  </si>
  <si>
    <t>altro</t>
  </si>
  <si>
    <t>ASSEGNO DI RICERCA/BORSA DI STUDIO</t>
  </si>
  <si>
    <t xml:space="preserve">3. I fogli ' RIEPILOGO PER PROGETTO' e 'RIPARTIZIONE COSTI FORFETTARI' verranno compilati automaticamente </t>
  </si>
  <si>
    <t>CAPOFILA</t>
  </si>
  <si>
    <t>PARTNER2</t>
  </si>
  <si>
    <t>PARTNER3</t>
  </si>
  <si>
    <t>PARTNER4</t>
  </si>
  <si>
    <t>PARTNER5</t>
  </si>
  <si>
    <t>PARTNER6</t>
  </si>
  <si>
    <t>B.COSTI ALTRE SPESE</t>
  </si>
  <si>
    <t>TOT ALTRE SPESE</t>
  </si>
  <si>
    <t>B2. Materiale d'uso</t>
  </si>
  <si>
    <t>B4. Spese notarili</t>
  </si>
  <si>
    <t>B5. Spese per servizi</t>
  </si>
  <si>
    <t>B1. Costo per personale coinvolto</t>
  </si>
  <si>
    <t>B3.Strumenti ed attrezzature: acquisto/noleggio</t>
  </si>
  <si>
    <r>
      <t xml:space="preserve">TOTALE PROGETTO: </t>
    </r>
    <r>
      <rPr>
        <b/>
        <sz val="22"/>
        <color rgb="FFFF0000"/>
        <rFont val="Aptos Narrow"/>
        <family val="2"/>
        <scheme val="minor"/>
      </rPr>
      <t>(INSERIRE L'ACRONIMO)</t>
    </r>
  </si>
  <si>
    <t>TOT ALTRE SPESE (compresi i costi di missione)</t>
  </si>
  <si>
    <t>A1.PERSONALE IN ORGANICO O EQUIVALENTE</t>
  </si>
  <si>
    <t>NOMINATIVO</t>
  </si>
  <si>
    <t>COSTO ORARIO (€/h)</t>
  </si>
  <si>
    <t>PERIODO DI ATTIVITA'</t>
  </si>
  <si>
    <t>NOTE</t>
  </si>
  <si>
    <t>A2. PERSONALE NON IN ORGANCIO</t>
  </si>
  <si>
    <t>A3. LIBERO PROFESSIONISTA</t>
  </si>
  <si>
    <t>B1. MISSIONE PERSONALE COINVOLTO</t>
  </si>
  <si>
    <t>DESCRIZIONE DETTAGLIATA</t>
  </si>
  <si>
    <t>COSTO PREVISTO</t>
  </si>
  <si>
    <t>N. ORE DA DEDICARE AL PROGETTO</t>
  </si>
  <si>
    <t>B2. MATERIALE D'USO</t>
  </si>
  <si>
    <t>UNITA'</t>
  </si>
  <si>
    <t>COSTO UNITARIO</t>
  </si>
  <si>
    <t>B3.STRUMENTI ED ATTREZZATURE: acquisto**/noleggio</t>
  </si>
  <si>
    <t>B4. SPESE NOTARILI</t>
  </si>
  <si>
    <t>B5. SPESE PER SERVIZI</t>
  </si>
  <si>
    <t>B6. SPESE DI PROMOZIONE E PUBBLICIZZAZIONE DELL'INIZIATIVA</t>
  </si>
  <si>
    <t>B7. SPESE PER LA PREVENZIONE E PER LA SICUREZZA DELLE ATTIVITA' DI CAMPO</t>
  </si>
  <si>
    <t>B8. COSTI INDIRETTI</t>
  </si>
  <si>
    <t>SPESA DI PERSONALE PREVISTA</t>
  </si>
  <si>
    <t>ALTRE SPESE PREVISTE</t>
  </si>
  <si>
    <t>CATEGORIA DI SPESA</t>
  </si>
  <si>
    <t>BREVE DESCRIZIONE DELLA SPESA</t>
  </si>
  <si>
    <t>DATA DI ACQUISTO (REALE O PRESUNTA)</t>
  </si>
  <si>
    <t>COSTO DI ACQUISTO</t>
  </si>
  <si>
    <t>DURATA DEL BENE (anni)</t>
  </si>
  <si>
    <t>DURATA DELL'INVESTIMENTO (anni)</t>
  </si>
  <si>
    <t>COSTO AMMORTAMENTO ADDEBITATO</t>
  </si>
  <si>
    <t>A.SPESE TOTALI PER IL 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</si>
</sst>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[$€-2]\ #,##0.00;[Red]\-[$€-2]\ #,##0.00"/>
  </numFmts>
  <fonts count="3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Black"/>
      <family val="2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i/>
      <sz val="18"/>
      <color rgb="FFFF0000"/>
      <name val="Aptos Narrow"/>
      <family val="2"/>
      <scheme val="minor"/>
    </font>
    <font>
      <sz val="10"/>
      <color theme="1"/>
      <name val="Yu Gothic UI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sz val="18"/>
      <color rgb="FFFF0000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i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i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6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2"/>
      <color rgb="FFFF0000"/>
      <name val="Aptos Narrow"/>
      <family val="2"/>
      <scheme val="minor"/>
    </font>
    <font>
      <sz val="16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9D2FD"/>
        <bgColor indexed="64"/>
      </patternFill>
    </fill>
    <fill>
      <patternFill patternType="solid">
        <fgColor rgb="FF80DAEC"/>
        <bgColor indexed="64"/>
      </patternFill>
    </fill>
    <fill>
      <patternFill patternType="solid">
        <fgColor rgb="FFD1F6F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8" tint="-0.249977111117893"/>
      </left>
      <right style="medium">
        <color indexed="64"/>
      </right>
      <top style="medium">
        <color indexed="64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8" tint="-0.249977111117893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1" xfId="0" applyFont="1" applyBorder="1"/>
    <xf numFmtId="9" fontId="0" fillId="4" borderId="13" xfId="1" applyFont="1" applyFill="1" applyBorder="1" applyAlignment="1">
      <alignment horizontal="center"/>
    </xf>
    <xf numFmtId="9" fontId="0" fillId="4" borderId="16" xfId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6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22" fillId="0" borderId="1" xfId="0" applyFont="1" applyBorder="1" applyAlignment="1">
      <alignment horizontal="right" wrapText="1"/>
    </xf>
    <xf numFmtId="0" fontId="20" fillId="0" borderId="1" xfId="0" applyFont="1" applyBorder="1" applyAlignment="1">
      <alignment horizontal="left" wrapText="1"/>
    </xf>
    <xf numFmtId="164" fontId="20" fillId="6" borderId="1" xfId="0" applyNumberFormat="1" applyFont="1" applyFill="1" applyBorder="1" applyAlignment="1">
      <alignment horizontal="center"/>
    </xf>
    <xf numFmtId="0" fontId="20" fillId="0" borderId="1" xfId="0" applyFont="1" applyBorder="1"/>
    <xf numFmtId="0" fontId="21" fillId="0" borderId="1" xfId="0" applyFont="1" applyBorder="1" applyAlignment="1">
      <alignment horizontal="right" wrapText="1"/>
    </xf>
    <xf numFmtId="166" fontId="20" fillId="0" borderId="1" xfId="0" applyNumberFormat="1" applyFont="1" applyBorder="1" applyAlignment="1">
      <alignment horizontal="center" wrapText="1"/>
    </xf>
    <xf numFmtId="0" fontId="22" fillId="5" borderId="1" xfId="0" applyFont="1" applyFill="1" applyBorder="1" applyAlignment="1">
      <alignment horizontal="right" vertical="center" wrapText="1"/>
    </xf>
    <xf numFmtId="0" fontId="20" fillId="5" borderId="1" xfId="0" applyFont="1" applyFill="1" applyBorder="1" applyAlignment="1">
      <alignment horizontal="left" wrapText="1"/>
    </xf>
    <xf numFmtId="0" fontId="20" fillId="5" borderId="1" xfId="0" applyFont="1" applyFill="1" applyBorder="1" applyAlignment="1">
      <alignment horizontal="center" wrapText="1"/>
    </xf>
    <xf numFmtId="164" fontId="21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/>
    <xf numFmtId="0" fontId="15" fillId="0" borderId="1" xfId="0" applyFont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0" fontId="20" fillId="6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right" vertical="center" wrapText="1"/>
    </xf>
    <xf numFmtId="164" fontId="25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14" fillId="7" borderId="1" xfId="0" applyFont="1" applyFill="1" applyBorder="1" applyAlignment="1">
      <alignment vertical="center" wrapText="1"/>
    </xf>
    <xf numFmtId="0" fontId="6" fillId="7" borderId="1" xfId="0" applyFont="1" applyFill="1" applyBorder="1"/>
    <xf numFmtId="164" fontId="20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0" fillId="7" borderId="0" xfId="0" applyFill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right" vertical="center" wrapText="1"/>
    </xf>
    <xf numFmtId="0" fontId="27" fillId="0" borderId="22" xfId="0" applyFont="1" applyBorder="1" applyAlignment="1">
      <alignment horizontal="left"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44" fontId="18" fillId="0" borderId="1" xfId="0" applyNumberFormat="1" applyFont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44" fontId="18" fillId="7" borderId="1" xfId="0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9" fontId="20" fillId="2" borderId="7" xfId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/>
    </xf>
    <xf numFmtId="0" fontId="28" fillId="7" borderId="3" xfId="0" applyFont="1" applyFill="1" applyBorder="1"/>
    <xf numFmtId="0" fontId="24" fillId="7" borderId="4" xfId="0" applyFont="1" applyFill="1" applyBorder="1" applyAlignment="1">
      <alignment horizontal="center" vertical="center"/>
    </xf>
    <xf numFmtId="0" fontId="24" fillId="7" borderId="5" xfId="0" applyFont="1" applyFill="1" applyBorder="1"/>
    <xf numFmtId="0" fontId="21" fillId="7" borderId="3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/>
    </xf>
    <xf numFmtId="164" fontId="18" fillId="7" borderId="2" xfId="0" applyNumberFormat="1" applyFont="1" applyFill="1" applyBorder="1" applyAlignment="1">
      <alignment horizontal="center" vertical="center"/>
    </xf>
    <xf numFmtId="0" fontId="18" fillId="0" borderId="0" xfId="0" applyFont="1"/>
    <xf numFmtId="0" fontId="29" fillId="3" borderId="3" xfId="0" applyFont="1" applyFill="1" applyBorder="1" applyAlignment="1">
      <alignment horizontal="center" vertical="center"/>
    </xf>
    <xf numFmtId="164" fontId="18" fillId="3" borderId="2" xfId="0" applyNumberFormat="1" applyFont="1" applyFill="1" applyBorder="1" applyAlignment="1">
      <alignment horizontal="center" vertical="center"/>
    </xf>
    <xf numFmtId="0" fontId="0" fillId="0" borderId="27" xfId="0" applyBorder="1"/>
    <xf numFmtId="0" fontId="8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2" fillId="0" borderId="1" xfId="0" applyFont="1" applyBorder="1" applyAlignment="1">
      <alignment wrapText="1"/>
    </xf>
    <xf numFmtId="165" fontId="18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18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left" wrapText="1"/>
    </xf>
    <xf numFmtId="0" fontId="32" fillId="0" borderId="1" xfId="0" applyFont="1" applyBorder="1"/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/>
    <xf numFmtId="0" fontId="15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/>
    </xf>
    <xf numFmtId="0" fontId="18" fillId="6" borderId="1" xfId="0" applyFont="1" applyFill="1" applyBorder="1" applyAlignment="1">
      <alignment horizontal="center" wrapText="1"/>
    </xf>
    <xf numFmtId="0" fontId="29" fillId="0" borderId="1" xfId="0" applyFont="1" applyBorder="1" applyAlignment="1">
      <alignment horizontal="right" vertical="center" wrapText="1"/>
    </xf>
    <xf numFmtId="0" fontId="29" fillId="7" borderId="1" xfId="0" applyFont="1" applyFill="1" applyBorder="1" applyAlignment="1">
      <alignment horizontal="center" vertical="center" wrapText="1"/>
    </xf>
    <xf numFmtId="164" fontId="29" fillId="6" borderId="1" xfId="0" applyNumberFormat="1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right" wrapText="1"/>
    </xf>
    <xf numFmtId="164" fontId="29" fillId="7" borderId="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wrapText="1"/>
    </xf>
    <xf numFmtId="0" fontId="29" fillId="6" borderId="1" xfId="0" applyFont="1" applyFill="1" applyBorder="1" applyAlignment="1">
      <alignment horizontal="right" wrapText="1"/>
    </xf>
    <xf numFmtId="0" fontId="19" fillId="0" borderId="1" xfId="0" applyFont="1" applyBorder="1" applyAlignment="1">
      <alignment horizontal="right" vertical="center" wrapText="1"/>
    </xf>
    <xf numFmtId="0" fontId="19" fillId="7" borderId="1" xfId="0" applyFont="1" applyFill="1" applyBorder="1" applyAlignment="1">
      <alignment horizontal="center" vertical="center" wrapText="1"/>
    </xf>
    <xf numFmtId="164" fontId="19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3" borderId="20" xfId="0" applyFont="1" applyFill="1" applyBorder="1" applyAlignment="1">
      <alignment horizontal="left" vertical="center" wrapText="1"/>
    </xf>
    <xf numFmtId="164" fontId="25" fillId="3" borderId="2" xfId="0" applyNumberFormat="1" applyFont="1" applyFill="1" applyBorder="1" applyAlignment="1">
      <alignment horizontal="center" vertical="center"/>
    </xf>
    <xf numFmtId="0" fontId="25" fillId="3" borderId="21" xfId="0" applyFont="1" applyFill="1" applyBorder="1" applyAlignment="1">
      <alignment horizontal="left" vertical="center" wrapText="1"/>
    </xf>
    <xf numFmtId="0" fontId="26" fillId="0" borderId="0" xfId="0" applyFont="1"/>
    <xf numFmtId="0" fontId="18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wrapText="1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center"/>
    </xf>
    <xf numFmtId="0" fontId="11" fillId="0" borderId="1" xfId="0" applyFont="1" applyBorder="1"/>
    <xf numFmtId="0" fontId="20" fillId="0" borderId="1" xfId="0" applyFont="1" applyBorder="1" applyAlignment="1">
      <alignment horizontal="left"/>
    </xf>
    <xf numFmtId="0" fontId="6" fillId="4" borderId="18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wrapText="1"/>
    </xf>
    <xf numFmtId="0" fontId="20" fillId="0" borderId="19" xfId="0" applyFont="1" applyBorder="1" applyAlignment="1">
      <alignment horizontal="center" wrapText="1"/>
    </xf>
    <xf numFmtId="0" fontId="20" fillId="0" borderId="24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6" fillId="5" borderId="1" xfId="0" applyFont="1" applyFill="1" applyBorder="1" applyAlignment="1">
      <alignment horizont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3" fillId="7" borderId="1" xfId="0" applyFont="1" applyFill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8" fillId="6" borderId="1" xfId="0" applyFont="1" applyFill="1" applyBorder="1" applyAlignment="1">
      <alignment horizontal="center" vertical="center" wrapText="1"/>
    </xf>
    <xf numFmtId="164" fontId="18" fillId="7" borderId="1" xfId="0" applyNumberFormat="1" applyFont="1" applyFill="1" applyBorder="1" applyAlignment="1">
      <alignment horizontal="center" vertical="center"/>
    </xf>
    <xf numFmtId="0" fontId="30" fillId="7" borderId="23" xfId="0" applyFont="1" applyFill="1" applyBorder="1" applyAlignment="1">
      <alignment horizontal="left" vertical="center"/>
    </xf>
    <xf numFmtId="0" fontId="30" fillId="7" borderId="19" xfId="0" applyFont="1" applyFill="1" applyBorder="1" applyAlignment="1">
      <alignment horizontal="left" vertical="center"/>
    </xf>
    <xf numFmtId="0" fontId="30" fillId="7" borderId="24" xfId="0" applyFont="1" applyFill="1" applyBorder="1" applyAlignment="1">
      <alignment horizontal="left" vertical="center"/>
    </xf>
  </cellXfs>
  <cellStyles count="2">
    <cellStyle name="Normale" xfId="0" builtinId="0"/>
    <cellStyle name="Percentuale" xfId="1" builtinId="5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DAEC"/>
      <color rgb="FFD1F6FB"/>
      <color rgb="FF49D2FD"/>
      <color rgb="FFFDFD77"/>
      <color rgb="FFFE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</xdr:row>
      <xdr:rowOff>76200</xdr:rowOff>
    </xdr:from>
    <xdr:to>
      <xdr:col>23</xdr:col>
      <xdr:colOff>38100</xdr:colOff>
      <xdr:row>34</xdr:row>
      <xdr:rowOff>171450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8B04E1C1-A5C6-4EF5-331D-F9EBD37D8F6B}"/>
            </a:ext>
          </a:extLst>
        </xdr:cNvPr>
        <xdr:cNvSpPr txBox="1"/>
      </xdr:nvSpPr>
      <xdr:spPr>
        <a:xfrm>
          <a:off x="352425" y="266700"/>
          <a:ext cx="13706475" cy="6381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latin typeface="Arial" panose="020B0604020202020204" pitchFamily="34" charset="0"/>
              <a:cs typeface="Arial" panose="020B0604020202020204" pitchFamily="34" charset="0"/>
            </a:rPr>
            <a:t>note: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C827-3F97-44AC-B7DD-60D45E66FD45}">
  <sheetPr>
    <tabColor theme="2" tint="-0.499984740745262"/>
  </sheetPr>
  <dimension ref="A1:A9"/>
  <sheetViews>
    <sheetView showGridLines="0" zoomScaleNormal="100" workbookViewId="0"/>
  </sheetViews>
  <sheetFormatPr defaultRowHeight="15" x14ac:dyDescent="0.25"/>
  <cols>
    <col min="1" max="1" width="81" customWidth="1"/>
  </cols>
  <sheetData>
    <row r="1" spans="1:1" ht="15.75" x14ac:dyDescent="0.25">
      <c r="A1" s="7" t="s">
        <v>20</v>
      </c>
    </row>
    <row r="2" spans="1:1" ht="41.1" customHeight="1" x14ac:dyDescent="0.25">
      <c r="A2" s="51" t="s">
        <v>68</v>
      </c>
    </row>
    <row r="3" spans="1:1" ht="60" x14ac:dyDescent="0.25">
      <c r="A3" s="14" t="s">
        <v>56</v>
      </c>
    </row>
    <row r="4" spans="1:1" ht="40.5" customHeight="1" x14ac:dyDescent="0.25">
      <c r="A4" s="51" t="s">
        <v>79</v>
      </c>
    </row>
    <row r="5" spans="1:1" ht="34.5" customHeight="1" x14ac:dyDescent="0.25">
      <c r="A5" s="14" t="s">
        <v>57</v>
      </c>
    </row>
    <row r="6" spans="1:1" ht="34.5" customHeight="1" x14ac:dyDescent="0.25">
      <c r="A6" s="51" t="s">
        <v>60</v>
      </c>
    </row>
    <row r="7" spans="1:1" ht="31.5" customHeight="1" x14ac:dyDescent="0.25">
      <c r="A7" s="14" t="s">
        <v>58</v>
      </c>
    </row>
    <row r="8" spans="1:1" ht="42.75" customHeight="1" x14ac:dyDescent="0.25">
      <c r="A8" s="51" t="s">
        <v>59</v>
      </c>
    </row>
    <row r="9" spans="1:1" ht="42.75" customHeight="1" x14ac:dyDescent="0.25"/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894F-A8CF-4D14-B637-C195AB554CB0}">
  <sheetPr>
    <tabColor rgb="FF49D2FD"/>
  </sheetPr>
  <dimension ref="A1:E78"/>
  <sheetViews>
    <sheetView showGridLines="0" topLeftCell="A30" zoomScale="90" zoomScaleNormal="90" workbookViewId="0">
      <selection activeCell="D40" sqref="D40"/>
    </sheetView>
  </sheetViews>
  <sheetFormatPr defaultRowHeight="15" x14ac:dyDescent="0.25"/>
  <cols>
    <col min="1" max="1" width="41.7109375" customWidth="1"/>
    <col min="2" max="2" width="17.42578125" customWidth="1"/>
    <col min="3" max="3" width="20" customWidth="1"/>
    <col min="4" max="4" width="21.7109375" customWidth="1"/>
    <col min="5" max="5" width="23.42578125" customWidth="1"/>
    <col min="6" max="6" width="29.7109375" customWidth="1"/>
    <col min="7" max="7" width="43.85546875" customWidth="1"/>
  </cols>
  <sheetData>
    <row r="1" spans="1:5" ht="28.5" x14ac:dyDescent="0.25">
      <c r="A1" s="138" t="s">
        <v>93</v>
      </c>
      <c r="B1" s="139"/>
      <c r="C1" s="139"/>
      <c r="D1" s="139"/>
      <c r="E1" s="140"/>
    </row>
    <row r="2" spans="1:5" s="8" customFormat="1" x14ac:dyDescent="0.25">
      <c r="A2" s="78"/>
      <c r="B2" s="78"/>
      <c r="C2" s="78"/>
      <c r="D2" s="78"/>
      <c r="E2" s="78"/>
    </row>
    <row r="3" spans="1:5" ht="24" x14ac:dyDescent="0.4">
      <c r="A3" s="88" t="s">
        <v>5</v>
      </c>
      <c r="B3" s="89"/>
      <c r="C3" s="89"/>
      <c r="D3" s="89"/>
      <c r="E3" s="89"/>
    </row>
    <row r="4" spans="1:5" ht="24" x14ac:dyDescent="0.4">
      <c r="A4" s="90" t="s">
        <v>17</v>
      </c>
      <c r="B4" s="91"/>
      <c r="C4" s="91"/>
      <c r="D4" s="91"/>
      <c r="E4" s="91"/>
    </row>
    <row r="5" spans="1:5" ht="84" x14ac:dyDescent="0.35">
      <c r="A5" s="136" t="s">
        <v>124</v>
      </c>
      <c r="B5" s="92" t="s">
        <v>46</v>
      </c>
      <c r="C5" s="92" t="s">
        <v>62</v>
      </c>
      <c r="D5" s="86" t="s">
        <v>26</v>
      </c>
      <c r="E5" s="86" t="s">
        <v>25</v>
      </c>
    </row>
    <row r="6" spans="1:5" ht="21" x14ac:dyDescent="0.35">
      <c r="A6" s="136"/>
      <c r="B6" s="79" t="str">
        <f>'LISTA PARTNER'!B2</f>
        <v>CAPOFILA</v>
      </c>
      <c r="C6" s="80">
        <f>CAPOFILA!F27</f>
        <v>0</v>
      </c>
      <c r="D6" s="137"/>
      <c r="E6" s="56"/>
    </row>
    <row r="7" spans="1:5" ht="21" x14ac:dyDescent="0.35">
      <c r="A7" s="136"/>
      <c r="B7" s="79" t="str">
        <f>'LISTA PARTNER'!B3</f>
        <v>PARTNER2</v>
      </c>
      <c r="C7" s="80">
        <f>PARTNER2!F27</f>
        <v>0</v>
      </c>
      <c r="D7" s="137"/>
      <c r="E7" s="56"/>
    </row>
    <row r="8" spans="1:5" ht="21" x14ac:dyDescent="0.35">
      <c r="A8" s="136"/>
      <c r="B8" s="79" t="str">
        <f>'LISTA PARTNER'!B4</f>
        <v>PARTNER3</v>
      </c>
      <c r="C8" s="80">
        <f>PARTNER3!F27</f>
        <v>0</v>
      </c>
      <c r="D8" s="137"/>
      <c r="E8" s="56"/>
    </row>
    <row r="9" spans="1:5" ht="21" x14ac:dyDescent="0.35">
      <c r="A9" s="136"/>
      <c r="B9" s="79" t="str">
        <f>'LISTA PARTNER'!B5</f>
        <v>PARTNER4</v>
      </c>
      <c r="C9" s="80">
        <f>PARTNER4!F27</f>
        <v>0</v>
      </c>
      <c r="D9" s="137"/>
      <c r="E9" s="56"/>
    </row>
    <row r="10" spans="1:5" ht="21" x14ac:dyDescent="0.35">
      <c r="A10" s="136"/>
      <c r="B10" s="79" t="str">
        <f>'LISTA PARTNER'!B6</f>
        <v>PARTNER5</v>
      </c>
      <c r="C10" s="80">
        <f>PARTNER5!F27</f>
        <v>0</v>
      </c>
      <c r="D10" s="137"/>
      <c r="E10" s="56"/>
    </row>
    <row r="11" spans="1:5" ht="21" x14ac:dyDescent="0.35">
      <c r="A11" s="136"/>
      <c r="B11" s="79" t="str">
        <f>'LISTA PARTNER'!B7</f>
        <v>PARTNER6</v>
      </c>
      <c r="C11" s="80">
        <f>PARTNER6!F27</f>
        <v>0</v>
      </c>
      <c r="D11" s="137"/>
      <c r="E11" s="56"/>
    </row>
    <row r="12" spans="1:5" ht="38.25" customHeight="1" x14ac:dyDescent="0.25">
      <c r="A12" s="93" t="s">
        <v>52</v>
      </c>
      <c r="B12" s="81"/>
      <c r="C12" s="94" t="s">
        <v>48</v>
      </c>
      <c r="D12" s="95">
        <f>SUM(C6:C11)</f>
        <v>0</v>
      </c>
      <c r="E12" s="56"/>
    </row>
    <row r="13" spans="1:5" ht="21" x14ac:dyDescent="0.35">
      <c r="A13" s="82"/>
      <c r="B13" s="55"/>
      <c r="C13" s="55"/>
      <c r="D13" s="55"/>
      <c r="E13" s="55"/>
    </row>
    <row r="14" spans="1:5" ht="38.25" customHeight="1" x14ac:dyDescent="0.35">
      <c r="A14" s="77" t="s">
        <v>86</v>
      </c>
      <c r="B14" s="44"/>
      <c r="C14" s="44"/>
      <c r="D14" s="52"/>
      <c r="E14" s="52"/>
    </row>
    <row r="15" spans="1:5" ht="84" x14ac:dyDescent="0.35">
      <c r="A15" s="136" t="s">
        <v>102</v>
      </c>
      <c r="B15" s="92" t="s">
        <v>46</v>
      </c>
      <c r="C15" s="92" t="s">
        <v>62</v>
      </c>
      <c r="D15" s="86" t="s">
        <v>26</v>
      </c>
      <c r="E15" s="86" t="s">
        <v>25</v>
      </c>
    </row>
    <row r="16" spans="1:5" ht="21" x14ac:dyDescent="0.35">
      <c r="A16" s="136"/>
      <c r="B16" s="79" t="str">
        <f>'LISTA PARTNER'!B2</f>
        <v>CAPOFILA</v>
      </c>
      <c r="C16" s="80">
        <f>CAPOFILA!E39</f>
        <v>0</v>
      </c>
      <c r="D16" s="137"/>
      <c r="E16" s="56"/>
    </row>
    <row r="17" spans="1:5" ht="21" x14ac:dyDescent="0.35">
      <c r="A17" s="136"/>
      <c r="B17" s="79" t="str">
        <f>'LISTA PARTNER'!B3</f>
        <v>PARTNER2</v>
      </c>
      <c r="C17" s="80">
        <f>PARTNER2!E39</f>
        <v>0</v>
      </c>
      <c r="D17" s="137"/>
      <c r="E17" s="56"/>
    </row>
    <row r="18" spans="1:5" ht="21" x14ac:dyDescent="0.35">
      <c r="A18" s="136"/>
      <c r="B18" s="79" t="str">
        <f>'LISTA PARTNER'!B4</f>
        <v>PARTNER3</v>
      </c>
      <c r="C18" s="80">
        <f>PARTNER3!E39</f>
        <v>0</v>
      </c>
      <c r="D18" s="137"/>
      <c r="E18" s="56"/>
    </row>
    <row r="19" spans="1:5" ht="21" x14ac:dyDescent="0.35">
      <c r="A19" s="136"/>
      <c r="B19" s="79" t="str">
        <f>'LISTA PARTNER'!B5</f>
        <v>PARTNER4</v>
      </c>
      <c r="C19" s="80">
        <f>PARTNER4!E39</f>
        <v>0</v>
      </c>
      <c r="D19" s="137"/>
      <c r="E19" s="56"/>
    </row>
    <row r="20" spans="1:5" ht="21" x14ac:dyDescent="0.35">
      <c r="A20" s="136"/>
      <c r="B20" s="79" t="str">
        <f>'LISTA PARTNER'!B6</f>
        <v>PARTNER5</v>
      </c>
      <c r="C20" s="80">
        <f>PARTNER5!E39</f>
        <v>0</v>
      </c>
      <c r="D20" s="137"/>
      <c r="E20" s="56"/>
    </row>
    <row r="21" spans="1:5" ht="21" x14ac:dyDescent="0.35">
      <c r="A21" s="136"/>
      <c r="B21" s="79" t="str">
        <f>'LISTA PARTNER'!B7</f>
        <v>PARTNER6</v>
      </c>
      <c r="C21" s="80">
        <f>PARTNER6!E39</f>
        <v>0</v>
      </c>
      <c r="D21" s="137"/>
      <c r="E21" s="56"/>
    </row>
    <row r="22" spans="1:5" ht="21" x14ac:dyDescent="0.35">
      <c r="A22" s="136"/>
      <c r="B22" s="79"/>
      <c r="C22" s="96" t="s">
        <v>48</v>
      </c>
      <c r="D22" s="97">
        <f>SUM(C16:C21)</f>
        <v>0</v>
      </c>
      <c r="E22" s="56"/>
    </row>
    <row r="23" spans="1:5" ht="21" x14ac:dyDescent="0.35">
      <c r="A23" s="136" t="s">
        <v>106</v>
      </c>
      <c r="B23" s="79" t="str">
        <f>'LISTA PARTNER'!B2</f>
        <v>CAPOFILA</v>
      </c>
      <c r="C23" s="83">
        <f>CAPOFILA!E49</f>
        <v>0</v>
      </c>
      <c r="D23" s="137"/>
      <c r="E23" s="56"/>
    </row>
    <row r="24" spans="1:5" ht="21" x14ac:dyDescent="0.35">
      <c r="A24" s="136"/>
      <c r="B24" s="79" t="str">
        <f>'LISTA PARTNER'!B3</f>
        <v>PARTNER2</v>
      </c>
      <c r="C24" s="83">
        <f>PARTNER2!E49</f>
        <v>0</v>
      </c>
      <c r="D24" s="137"/>
      <c r="E24" s="56"/>
    </row>
    <row r="25" spans="1:5" ht="21" x14ac:dyDescent="0.35">
      <c r="A25" s="136"/>
      <c r="B25" s="79" t="str">
        <f>'LISTA PARTNER'!B4</f>
        <v>PARTNER3</v>
      </c>
      <c r="C25" s="83">
        <f>PARTNER3!E49</f>
        <v>0</v>
      </c>
      <c r="D25" s="137"/>
      <c r="E25" s="56"/>
    </row>
    <row r="26" spans="1:5" ht="21" x14ac:dyDescent="0.35">
      <c r="A26" s="136"/>
      <c r="B26" s="79" t="str">
        <f>'LISTA PARTNER'!B5</f>
        <v>PARTNER4</v>
      </c>
      <c r="C26" s="83">
        <f>PARTNER4!E49</f>
        <v>0</v>
      </c>
      <c r="D26" s="137"/>
      <c r="E26" s="56"/>
    </row>
    <row r="27" spans="1:5" ht="21" x14ac:dyDescent="0.35">
      <c r="A27" s="136"/>
      <c r="B27" s="79" t="str">
        <f>'LISTA PARTNER'!B6</f>
        <v>PARTNER5</v>
      </c>
      <c r="C27" s="83">
        <f>PARTNER5!E549</f>
        <v>0</v>
      </c>
      <c r="D27" s="137"/>
      <c r="E27" s="56"/>
    </row>
    <row r="28" spans="1:5" ht="21" x14ac:dyDescent="0.35">
      <c r="A28" s="136"/>
      <c r="B28" s="79" t="str">
        <f>'LISTA PARTNER'!B7</f>
        <v>PARTNER6</v>
      </c>
      <c r="C28" s="83">
        <f>PARTNER6!E549</f>
        <v>0</v>
      </c>
      <c r="D28" s="137"/>
      <c r="E28" s="56"/>
    </row>
    <row r="29" spans="1:5" ht="21" x14ac:dyDescent="0.35">
      <c r="A29" s="136"/>
      <c r="B29" s="84"/>
      <c r="C29" s="96" t="s">
        <v>48</v>
      </c>
      <c r="D29" s="97">
        <f>SUM(C23:C28)</f>
        <v>0</v>
      </c>
      <c r="E29" s="56"/>
    </row>
    <row r="30" spans="1:5" ht="84" x14ac:dyDescent="0.35">
      <c r="A30" s="136" t="s">
        <v>109</v>
      </c>
      <c r="B30" s="92" t="s">
        <v>46</v>
      </c>
      <c r="C30" s="92" t="s">
        <v>47</v>
      </c>
      <c r="D30" s="86" t="s">
        <v>26</v>
      </c>
      <c r="E30" s="86" t="s">
        <v>25</v>
      </c>
    </row>
    <row r="31" spans="1:5" ht="21" x14ac:dyDescent="0.35">
      <c r="A31" s="136"/>
      <c r="B31" s="79" t="str">
        <f>'LISTA PARTNER'!B2</f>
        <v>CAPOFILA</v>
      </c>
      <c r="C31" s="83">
        <f>CAPOFILA!E57</f>
        <v>0</v>
      </c>
      <c r="D31" s="137"/>
      <c r="E31" s="56"/>
    </row>
    <row r="32" spans="1:5" ht="21" x14ac:dyDescent="0.35">
      <c r="A32" s="136"/>
      <c r="B32" s="79" t="str">
        <f>'LISTA PARTNER'!B3</f>
        <v>PARTNER2</v>
      </c>
      <c r="C32" s="83">
        <f>PARTNER2!E57</f>
        <v>0</v>
      </c>
      <c r="D32" s="137"/>
      <c r="E32" s="56"/>
    </row>
    <row r="33" spans="1:5" ht="21" x14ac:dyDescent="0.35">
      <c r="A33" s="136"/>
      <c r="B33" s="79" t="str">
        <f>'LISTA PARTNER'!B4</f>
        <v>PARTNER3</v>
      </c>
      <c r="C33" s="83">
        <f>PARTNER3!E57</f>
        <v>0</v>
      </c>
      <c r="D33" s="137"/>
      <c r="E33" s="56"/>
    </row>
    <row r="34" spans="1:5" ht="21" x14ac:dyDescent="0.35">
      <c r="A34" s="136"/>
      <c r="B34" s="79" t="str">
        <f>'LISTA PARTNER'!B5</f>
        <v>PARTNER4</v>
      </c>
      <c r="C34" s="83">
        <f>PARTNER4!E57</f>
        <v>0</v>
      </c>
      <c r="D34" s="137"/>
      <c r="E34" s="56"/>
    </row>
    <row r="35" spans="1:5" ht="21" x14ac:dyDescent="0.35">
      <c r="A35" s="136"/>
      <c r="B35" s="79" t="str">
        <f>'LISTA PARTNER'!B6</f>
        <v>PARTNER5</v>
      </c>
      <c r="C35" s="83">
        <f>PARTNER5!E57</f>
        <v>0</v>
      </c>
      <c r="D35" s="137"/>
      <c r="E35" s="56"/>
    </row>
    <row r="36" spans="1:5" ht="21" x14ac:dyDescent="0.35">
      <c r="A36" s="136"/>
      <c r="B36" s="79" t="str">
        <f>'LISTA PARTNER'!B7</f>
        <v>PARTNER6</v>
      </c>
      <c r="C36" s="83">
        <f>PARTNER6!E57</f>
        <v>0</v>
      </c>
      <c r="D36" s="137"/>
      <c r="E36" s="56"/>
    </row>
    <row r="37" spans="1:5" ht="21" x14ac:dyDescent="0.35">
      <c r="A37" s="136"/>
      <c r="B37" s="79"/>
      <c r="C37" s="96" t="s">
        <v>48</v>
      </c>
      <c r="D37" s="97">
        <f>SUM(C31:C36)</f>
        <v>0</v>
      </c>
      <c r="E37" s="56"/>
    </row>
    <row r="38" spans="1:5" ht="84" x14ac:dyDescent="0.35">
      <c r="A38" s="136" t="s">
        <v>110</v>
      </c>
      <c r="B38" s="98" t="s">
        <v>46</v>
      </c>
      <c r="C38" s="92" t="s">
        <v>47</v>
      </c>
      <c r="D38" s="86" t="s">
        <v>26</v>
      </c>
      <c r="E38" s="86" t="s">
        <v>25</v>
      </c>
    </row>
    <row r="39" spans="1:5" ht="21" x14ac:dyDescent="0.35">
      <c r="A39" s="136"/>
      <c r="B39" s="79" t="str">
        <f>'LISTA PARTNER'!B2</f>
        <v>CAPOFILA</v>
      </c>
      <c r="C39" s="83">
        <f>CAPOFILA!E59+PARTNER2!E59+PARTNER3!E59+PARTNER4!E59+PARTNER5!E59+PARTNER6!E59</f>
        <v>0</v>
      </c>
      <c r="D39" s="56"/>
      <c r="E39" s="56"/>
    </row>
    <row r="40" spans="1:5" ht="21" x14ac:dyDescent="0.35">
      <c r="A40" s="136"/>
      <c r="B40" s="84"/>
      <c r="C40" s="96" t="s">
        <v>48</v>
      </c>
      <c r="D40" s="97">
        <f>C39</f>
        <v>0</v>
      </c>
      <c r="E40" s="56"/>
    </row>
    <row r="41" spans="1:5" ht="84" x14ac:dyDescent="0.35">
      <c r="A41" s="136" t="s">
        <v>111</v>
      </c>
      <c r="B41" s="98" t="s">
        <v>46</v>
      </c>
      <c r="C41" s="92" t="s">
        <v>47</v>
      </c>
      <c r="D41" s="86" t="s">
        <v>26</v>
      </c>
      <c r="E41" s="86" t="s">
        <v>25</v>
      </c>
    </row>
    <row r="42" spans="1:5" ht="21" x14ac:dyDescent="0.35">
      <c r="A42" s="136"/>
      <c r="B42" s="79" t="str">
        <f>'LISTA PARTNER'!B2</f>
        <v>CAPOFILA</v>
      </c>
      <c r="C42" s="83">
        <f>CAPOFILA!E68</f>
        <v>0</v>
      </c>
      <c r="D42" s="137"/>
      <c r="E42" s="56"/>
    </row>
    <row r="43" spans="1:5" ht="21" x14ac:dyDescent="0.35">
      <c r="A43" s="136"/>
      <c r="B43" s="79" t="str">
        <f>'LISTA PARTNER'!B3</f>
        <v>PARTNER2</v>
      </c>
      <c r="C43" s="83">
        <f>PARTNER2!E68</f>
        <v>0</v>
      </c>
      <c r="D43" s="137"/>
      <c r="E43" s="56"/>
    </row>
    <row r="44" spans="1:5" ht="21" x14ac:dyDescent="0.35">
      <c r="A44" s="136"/>
      <c r="B44" s="79" t="str">
        <f>'LISTA PARTNER'!B4</f>
        <v>PARTNER3</v>
      </c>
      <c r="C44" s="83">
        <f>PARTNER3!E68</f>
        <v>0</v>
      </c>
      <c r="D44" s="137"/>
      <c r="E44" s="56"/>
    </row>
    <row r="45" spans="1:5" ht="21" x14ac:dyDescent="0.35">
      <c r="A45" s="136"/>
      <c r="B45" s="79" t="str">
        <f>'LISTA PARTNER'!B5</f>
        <v>PARTNER4</v>
      </c>
      <c r="C45" s="83">
        <f>PARTNER4!E68</f>
        <v>0</v>
      </c>
      <c r="D45" s="137"/>
      <c r="E45" s="56"/>
    </row>
    <row r="46" spans="1:5" ht="21" x14ac:dyDescent="0.35">
      <c r="A46" s="136"/>
      <c r="B46" s="79" t="str">
        <f>'LISTA PARTNER'!B6</f>
        <v>PARTNER5</v>
      </c>
      <c r="C46" s="83">
        <f>PARTNER5!E68</f>
        <v>0</v>
      </c>
      <c r="D46" s="137"/>
      <c r="E46" s="56"/>
    </row>
    <row r="47" spans="1:5" ht="21" x14ac:dyDescent="0.35">
      <c r="A47" s="136"/>
      <c r="B47" s="79" t="str">
        <f>'LISTA PARTNER'!B7</f>
        <v>PARTNER6</v>
      </c>
      <c r="C47" s="83">
        <f>PARTNER6!E68</f>
        <v>0</v>
      </c>
      <c r="D47" s="137"/>
      <c r="E47" s="56"/>
    </row>
    <row r="48" spans="1:5" ht="21" x14ac:dyDescent="0.35">
      <c r="A48" s="136"/>
      <c r="B48" s="85"/>
      <c r="C48" s="96" t="s">
        <v>48</v>
      </c>
      <c r="D48" s="97">
        <f>SUM(C42:C47)</f>
        <v>0</v>
      </c>
      <c r="E48" s="56"/>
    </row>
    <row r="49" spans="1:5" ht="84" x14ac:dyDescent="0.35">
      <c r="A49" s="136" t="s">
        <v>112</v>
      </c>
      <c r="B49" s="98" t="s">
        <v>46</v>
      </c>
      <c r="C49" s="92" t="s">
        <v>47</v>
      </c>
      <c r="D49" s="86" t="s">
        <v>26</v>
      </c>
      <c r="E49" s="86" t="s">
        <v>25</v>
      </c>
    </row>
    <row r="50" spans="1:5" ht="21" x14ac:dyDescent="0.35">
      <c r="A50" s="136"/>
      <c r="B50" s="79" t="str">
        <f>'LISTA PARTNER'!B2</f>
        <v>CAPOFILA</v>
      </c>
      <c r="C50" s="83">
        <f>CAPOFILA!E70</f>
        <v>0</v>
      </c>
      <c r="D50" s="137"/>
      <c r="E50" s="56"/>
    </row>
    <row r="51" spans="1:5" ht="21" x14ac:dyDescent="0.35">
      <c r="A51" s="136"/>
      <c r="B51" s="79" t="str">
        <f>'LISTA PARTNER'!B3</f>
        <v>PARTNER2</v>
      </c>
      <c r="C51" s="83">
        <f>PARTNER2!E70</f>
        <v>0</v>
      </c>
      <c r="D51" s="137"/>
      <c r="E51" s="56"/>
    </row>
    <row r="52" spans="1:5" ht="21" x14ac:dyDescent="0.35">
      <c r="A52" s="136"/>
      <c r="B52" s="79" t="str">
        <f>'LISTA PARTNER'!B4</f>
        <v>PARTNER3</v>
      </c>
      <c r="C52" s="83">
        <f>PARTNER3!E70</f>
        <v>0</v>
      </c>
      <c r="D52" s="137"/>
      <c r="E52" s="56"/>
    </row>
    <row r="53" spans="1:5" ht="21" x14ac:dyDescent="0.35">
      <c r="A53" s="136"/>
      <c r="B53" s="79" t="str">
        <f>'LISTA PARTNER'!B5</f>
        <v>PARTNER4</v>
      </c>
      <c r="C53" s="83">
        <f>PARTNER4!E70</f>
        <v>0</v>
      </c>
      <c r="D53" s="137"/>
      <c r="E53" s="56"/>
    </row>
    <row r="54" spans="1:5" ht="21" x14ac:dyDescent="0.35">
      <c r="A54" s="136"/>
      <c r="B54" s="79" t="str">
        <f>'LISTA PARTNER'!B6</f>
        <v>PARTNER5</v>
      </c>
      <c r="C54" s="83">
        <f>PARTNER5!E70</f>
        <v>0</v>
      </c>
      <c r="D54" s="137"/>
      <c r="E54" s="56"/>
    </row>
    <row r="55" spans="1:5" ht="21" x14ac:dyDescent="0.35">
      <c r="A55" s="136"/>
      <c r="B55" s="79" t="str">
        <f>'LISTA PARTNER'!B7</f>
        <v>PARTNER6</v>
      </c>
      <c r="C55" s="83">
        <f>PARTNER6!E70</f>
        <v>0</v>
      </c>
      <c r="D55" s="137"/>
      <c r="E55" s="56"/>
    </row>
    <row r="56" spans="1:5" ht="21" x14ac:dyDescent="0.35">
      <c r="A56" s="136"/>
      <c r="B56" s="79"/>
      <c r="C56" s="96" t="s">
        <v>48</v>
      </c>
      <c r="D56" s="97">
        <f>SUM(C50:C55)</f>
        <v>0</v>
      </c>
      <c r="E56" s="56"/>
    </row>
    <row r="57" spans="1:5" ht="84" x14ac:dyDescent="0.35">
      <c r="A57" s="136" t="s">
        <v>113</v>
      </c>
      <c r="B57" s="98" t="s">
        <v>46</v>
      </c>
      <c r="C57" s="92" t="s">
        <v>47</v>
      </c>
      <c r="D57" s="86" t="s">
        <v>26</v>
      </c>
      <c r="E57" s="86" t="s">
        <v>25</v>
      </c>
    </row>
    <row r="58" spans="1:5" ht="21" x14ac:dyDescent="0.35">
      <c r="A58" s="136"/>
      <c r="B58" s="79" t="str">
        <f>'LISTA PARTNER'!B2</f>
        <v>CAPOFILA</v>
      </c>
      <c r="C58" s="83">
        <f>CAPOFILA!E72</f>
        <v>0</v>
      </c>
      <c r="D58" s="137"/>
      <c r="E58" s="56"/>
    </row>
    <row r="59" spans="1:5" ht="21" x14ac:dyDescent="0.35">
      <c r="A59" s="136"/>
      <c r="B59" s="79" t="str">
        <f>'LISTA PARTNER'!B3</f>
        <v>PARTNER2</v>
      </c>
      <c r="C59" s="83">
        <f>PARTNER2!E72</f>
        <v>0</v>
      </c>
      <c r="D59" s="137"/>
      <c r="E59" s="56"/>
    </row>
    <row r="60" spans="1:5" ht="21" x14ac:dyDescent="0.35">
      <c r="A60" s="136"/>
      <c r="B60" s="79" t="str">
        <f>'LISTA PARTNER'!B4</f>
        <v>PARTNER3</v>
      </c>
      <c r="C60" s="83">
        <f>PARTNER3!E72</f>
        <v>0</v>
      </c>
      <c r="D60" s="137"/>
      <c r="E60" s="56"/>
    </row>
    <row r="61" spans="1:5" ht="21" x14ac:dyDescent="0.35">
      <c r="A61" s="136"/>
      <c r="B61" s="79" t="str">
        <f>'LISTA PARTNER'!B5</f>
        <v>PARTNER4</v>
      </c>
      <c r="C61" s="83">
        <f>PARTNER4!E72</f>
        <v>0</v>
      </c>
      <c r="D61" s="137"/>
      <c r="E61" s="56"/>
    </row>
    <row r="62" spans="1:5" ht="21" x14ac:dyDescent="0.35">
      <c r="A62" s="136"/>
      <c r="B62" s="79" t="str">
        <f>'LISTA PARTNER'!B6</f>
        <v>PARTNER5</v>
      </c>
      <c r="C62" s="83">
        <f>PARTNER5!E72</f>
        <v>0</v>
      </c>
      <c r="D62" s="137"/>
      <c r="E62" s="56"/>
    </row>
    <row r="63" spans="1:5" ht="21" x14ac:dyDescent="0.35">
      <c r="A63" s="136"/>
      <c r="B63" s="79" t="str">
        <f>'LISTA PARTNER'!B7</f>
        <v>PARTNER6</v>
      </c>
      <c r="C63" s="83">
        <f>PARTNER6!E72</f>
        <v>0</v>
      </c>
      <c r="D63" s="137"/>
      <c r="E63" s="56"/>
    </row>
    <row r="64" spans="1:5" ht="21" x14ac:dyDescent="0.35">
      <c r="A64" s="136"/>
      <c r="B64" s="79"/>
      <c r="C64" s="96" t="s">
        <v>48</v>
      </c>
      <c r="D64" s="97">
        <f>SUM(C58:C63)</f>
        <v>0</v>
      </c>
      <c r="E64" s="56"/>
    </row>
    <row r="65" spans="1:5" ht="84" x14ac:dyDescent="0.35">
      <c r="A65" s="136" t="s">
        <v>114</v>
      </c>
      <c r="B65" s="98" t="s">
        <v>46</v>
      </c>
      <c r="C65" s="92" t="s">
        <v>47</v>
      </c>
      <c r="D65" s="86" t="s">
        <v>26</v>
      </c>
      <c r="E65" s="86" t="s">
        <v>25</v>
      </c>
    </row>
    <row r="66" spans="1:5" ht="21" x14ac:dyDescent="0.35">
      <c r="A66" s="136"/>
      <c r="B66" s="79" t="str">
        <f>'LISTA PARTNER'!B2</f>
        <v>CAPOFILA</v>
      </c>
      <c r="C66" s="83">
        <f>CAPOFILA!E74</f>
        <v>0</v>
      </c>
      <c r="D66" s="137"/>
      <c r="E66" s="56"/>
    </row>
    <row r="67" spans="1:5" ht="21" x14ac:dyDescent="0.35">
      <c r="A67" s="136"/>
      <c r="B67" s="79" t="str">
        <f>'LISTA PARTNER'!B3</f>
        <v>PARTNER2</v>
      </c>
      <c r="C67" s="83">
        <f>PARTNER2!E74</f>
        <v>0</v>
      </c>
      <c r="D67" s="137"/>
      <c r="E67" s="56"/>
    </row>
    <row r="68" spans="1:5" ht="21" x14ac:dyDescent="0.35">
      <c r="A68" s="136"/>
      <c r="B68" s="79" t="str">
        <f>'LISTA PARTNER'!B4</f>
        <v>PARTNER3</v>
      </c>
      <c r="C68" s="83">
        <f>PARTNER3!E74</f>
        <v>0</v>
      </c>
      <c r="D68" s="137"/>
      <c r="E68" s="56"/>
    </row>
    <row r="69" spans="1:5" ht="21" x14ac:dyDescent="0.35">
      <c r="A69" s="136"/>
      <c r="B69" s="79" t="str">
        <f>'LISTA PARTNER'!B5</f>
        <v>PARTNER4</v>
      </c>
      <c r="C69" s="83">
        <f>PARTNER4!E75</f>
        <v>0</v>
      </c>
      <c r="D69" s="137"/>
      <c r="E69" s="56"/>
    </row>
    <row r="70" spans="1:5" ht="21" x14ac:dyDescent="0.35">
      <c r="A70" s="136"/>
      <c r="B70" s="79" t="str">
        <f>'LISTA PARTNER'!B6</f>
        <v>PARTNER5</v>
      </c>
      <c r="C70" s="83">
        <f>PARTNER5!E76</f>
        <v>0</v>
      </c>
      <c r="D70" s="137"/>
      <c r="E70" s="56"/>
    </row>
    <row r="71" spans="1:5" ht="21" x14ac:dyDescent="0.35">
      <c r="A71" s="136"/>
      <c r="B71" s="79" t="str">
        <f>'LISTA PARTNER'!B7</f>
        <v>PARTNER6</v>
      </c>
      <c r="C71" s="83">
        <f>PARTNER6!E77</f>
        <v>0</v>
      </c>
      <c r="D71" s="137"/>
      <c r="E71" s="56"/>
    </row>
    <row r="72" spans="1:5" ht="21" x14ac:dyDescent="0.35">
      <c r="A72" s="136"/>
      <c r="B72" s="85"/>
      <c r="C72" s="96" t="s">
        <v>48</v>
      </c>
      <c r="D72" s="97">
        <f>SUM(C66:C71)</f>
        <v>0</v>
      </c>
      <c r="E72" s="56"/>
    </row>
    <row r="73" spans="1:5" ht="21" x14ac:dyDescent="0.35">
      <c r="A73" s="86"/>
      <c r="B73" s="87"/>
      <c r="C73" s="99"/>
      <c r="D73" s="95"/>
      <c r="E73" s="56"/>
    </row>
    <row r="74" spans="1:5" ht="48" x14ac:dyDescent="0.25">
      <c r="A74" s="100" t="s">
        <v>94</v>
      </c>
      <c r="B74" s="2"/>
      <c r="C74" s="101" t="s">
        <v>48</v>
      </c>
      <c r="D74" s="102">
        <f>SUM(D72+D64+D56+D48+D40+D37+D29+D22)</f>
        <v>0</v>
      </c>
      <c r="E74" s="103"/>
    </row>
    <row r="75" spans="1:5" ht="15.75" thickBot="1" x14ac:dyDescent="0.3">
      <c r="A75" s="76"/>
    </row>
    <row r="76" spans="1:5" ht="29.25" thickBot="1" x14ac:dyDescent="0.3">
      <c r="A76" s="104" t="s">
        <v>36</v>
      </c>
      <c r="B76" s="105">
        <f>D12+D74</f>
        <v>0</v>
      </c>
    </row>
    <row r="77" spans="1:5" ht="57.75" thickBot="1" x14ac:dyDescent="0.3">
      <c r="A77" s="106" t="s">
        <v>63</v>
      </c>
      <c r="B77" s="105">
        <f>B76*0.8</f>
        <v>0</v>
      </c>
    </row>
    <row r="78" spans="1:5" ht="28.5" x14ac:dyDescent="0.45">
      <c r="A78" s="107"/>
      <c r="B78" s="107"/>
    </row>
  </sheetData>
  <sheetProtection formatCells="0" formatColumns="0" formatRows="0" insertColumns="0" insertRows="0" insertHyperlinks="0" deleteColumns="0" deleteRows="0" sort="0" autoFilter="0" pivotTables="0"/>
  <mergeCells count="18">
    <mergeCell ref="A1:E1"/>
    <mergeCell ref="A49:A56"/>
    <mergeCell ref="D50:D55"/>
    <mergeCell ref="A57:A64"/>
    <mergeCell ref="D58:D63"/>
    <mergeCell ref="A5:A11"/>
    <mergeCell ref="A30:A37"/>
    <mergeCell ref="A23:A29"/>
    <mergeCell ref="D6:D11"/>
    <mergeCell ref="D23:D28"/>
    <mergeCell ref="D31:D36"/>
    <mergeCell ref="A15:A22"/>
    <mergeCell ref="D16:D21"/>
    <mergeCell ref="A65:A72"/>
    <mergeCell ref="D66:D71"/>
    <mergeCell ref="D42:D47"/>
    <mergeCell ref="A38:A40"/>
    <mergeCell ref="A41:A48"/>
  </mergeCells>
  <phoneticPr fontId="7" type="noConversion"/>
  <pageMargins left="0.7" right="0.7" top="0.47916666666666669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05-B379-45F2-8C4A-4716E1609069}">
  <dimension ref="A1:K32"/>
  <sheetViews>
    <sheetView showGridLines="0" topLeftCell="E1" workbookViewId="0">
      <selection activeCell="E2" sqref="E2"/>
    </sheetView>
  </sheetViews>
  <sheetFormatPr defaultRowHeight="15" x14ac:dyDescent="0.25"/>
  <cols>
    <col min="1" max="1" width="24.140625" style="3" customWidth="1"/>
    <col min="2" max="2" width="30.7109375" style="3" customWidth="1"/>
    <col min="3" max="3" width="14" style="3" customWidth="1"/>
    <col min="4" max="4" width="22.42578125" style="3" customWidth="1"/>
    <col min="5" max="5" width="45.28515625" style="3" customWidth="1"/>
    <col min="6" max="6" width="41.85546875" style="3" customWidth="1"/>
    <col min="7" max="7" width="39" style="3" bestFit="1" customWidth="1"/>
    <col min="8" max="8" width="31.140625" style="3" customWidth="1"/>
    <col min="9" max="9" width="32.28515625" style="3" customWidth="1"/>
    <col min="10" max="10" width="29" style="3" customWidth="1"/>
    <col min="11" max="11" width="30.7109375" style="3" bestFit="1" customWidth="1"/>
  </cols>
  <sheetData>
    <row r="1" spans="5:11" ht="18.75" x14ac:dyDescent="0.25">
      <c r="E1" s="54" t="s">
        <v>74</v>
      </c>
      <c r="F1" s="18"/>
    </row>
    <row r="2" spans="5:11" ht="78.75" x14ac:dyDescent="0.25">
      <c r="E2" s="60" t="s">
        <v>117</v>
      </c>
      <c r="F2" s="61" t="s">
        <v>118</v>
      </c>
      <c r="G2" s="61" t="s">
        <v>119</v>
      </c>
      <c r="H2" s="61" t="s">
        <v>120</v>
      </c>
      <c r="I2" s="61" t="s">
        <v>121</v>
      </c>
      <c r="J2" s="61" t="s">
        <v>122</v>
      </c>
      <c r="K2" s="62" t="s">
        <v>123</v>
      </c>
    </row>
    <row r="3" spans="5:11" ht="42" x14ac:dyDescent="0.35">
      <c r="E3" s="108" t="s">
        <v>29</v>
      </c>
      <c r="F3" s="56" t="s">
        <v>42</v>
      </c>
      <c r="G3" s="56"/>
      <c r="H3" s="57">
        <v>1350</v>
      </c>
      <c r="I3" s="56">
        <v>5</v>
      </c>
      <c r="J3" s="58">
        <v>1</v>
      </c>
      <c r="K3" s="59">
        <f>H3/I3*J3</f>
        <v>270</v>
      </c>
    </row>
    <row r="4" spans="5:11" ht="42" x14ac:dyDescent="0.35">
      <c r="E4" s="108" t="s">
        <v>21</v>
      </c>
      <c r="F4" s="56" t="s">
        <v>43</v>
      </c>
      <c r="G4" s="56"/>
      <c r="H4" s="57">
        <v>5000</v>
      </c>
      <c r="I4" s="56">
        <v>3</v>
      </c>
      <c r="J4" s="58">
        <v>1</v>
      </c>
      <c r="K4" s="59">
        <f>H4/I4*J4</f>
        <v>1666.6666666666667</v>
      </c>
    </row>
    <row r="5" spans="5:11" ht="21" x14ac:dyDescent="0.35">
      <c r="E5" s="108" t="s">
        <v>16</v>
      </c>
      <c r="F5" s="56" t="s">
        <v>44</v>
      </c>
      <c r="G5" s="56"/>
      <c r="H5" s="57">
        <v>6000</v>
      </c>
      <c r="I5" s="56">
        <v>3</v>
      </c>
      <c r="J5" s="58">
        <v>1</v>
      </c>
      <c r="K5" s="59">
        <f t="shared" ref="K5:K32" si="0">H5/I5*J5</f>
        <v>2000</v>
      </c>
    </row>
    <row r="6" spans="5:11" ht="21" x14ac:dyDescent="0.35">
      <c r="E6" s="55"/>
      <c r="F6" s="56"/>
      <c r="G6" s="56"/>
      <c r="H6" s="57"/>
      <c r="I6" s="56"/>
      <c r="J6" s="58">
        <v>1</v>
      </c>
      <c r="K6" s="58" t="e">
        <f>H6/I6*J6</f>
        <v>#DIV/0!</v>
      </c>
    </row>
    <row r="7" spans="5:11" ht="21" x14ac:dyDescent="0.35">
      <c r="E7" s="55"/>
      <c r="F7" s="56"/>
      <c r="G7" s="56"/>
      <c r="H7" s="57"/>
      <c r="I7" s="56"/>
      <c r="J7" s="58">
        <v>1</v>
      </c>
      <c r="K7" s="58" t="e">
        <f>H7/I7*J7</f>
        <v>#DIV/0!</v>
      </c>
    </row>
    <row r="8" spans="5:11" ht="21" x14ac:dyDescent="0.35">
      <c r="E8" s="55"/>
      <c r="F8" s="56"/>
      <c r="G8" s="56"/>
      <c r="H8" s="57"/>
      <c r="I8" s="56"/>
      <c r="J8" s="58">
        <v>1</v>
      </c>
      <c r="K8" s="59" t="e">
        <f t="shared" si="0"/>
        <v>#DIV/0!</v>
      </c>
    </row>
    <row r="9" spans="5:11" ht="21" x14ac:dyDescent="0.35">
      <c r="E9" s="55"/>
      <c r="F9" s="56"/>
      <c r="G9" s="56"/>
      <c r="H9" s="57"/>
      <c r="I9" s="56"/>
      <c r="J9" s="58">
        <v>1</v>
      </c>
      <c r="K9" s="58" t="e">
        <f>H9/I9*J9</f>
        <v>#DIV/0!</v>
      </c>
    </row>
    <row r="10" spans="5:11" ht="21" x14ac:dyDescent="0.35">
      <c r="E10" s="55"/>
      <c r="F10" s="56"/>
      <c r="G10" s="56"/>
      <c r="H10" s="57"/>
      <c r="I10" s="56"/>
      <c r="J10" s="58">
        <v>1</v>
      </c>
      <c r="K10" s="59" t="e">
        <f t="shared" si="0"/>
        <v>#DIV/0!</v>
      </c>
    </row>
    <row r="11" spans="5:11" ht="21" x14ac:dyDescent="0.35">
      <c r="E11" s="55"/>
      <c r="F11" s="56"/>
      <c r="G11" s="56"/>
      <c r="H11" s="57"/>
      <c r="I11" s="56"/>
      <c r="J11" s="58">
        <v>1</v>
      </c>
      <c r="K11" s="59" t="e">
        <f t="shared" si="0"/>
        <v>#DIV/0!</v>
      </c>
    </row>
    <row r="12" spans="5:11" ht="21" x14ac:dyDescent="0.35">
      <c r="E12" s="55"/>
      <c r="F12" s="56"/>
      <c r="G12" s="56"/>
      <c r="H12" s="57"/>
      <c r="I12" s="56"/>
      <c r="J12" s="58">
        <v>1</v>
      </c>
      <c r="K12" s="59" t="e">
        <f t="shared" si="0"/>
        <v>#DIV/0!</v>
      </c>
    </row>
    <row r="13" spans="5:11" ht="21" x14ac:dyDescent="0.35">
      <c r="E13" s="55"/>
      <c r="F13" s="56"/>
      <c r="G13" s="56"/>
      <c r="H13" s="57"/>
      <c r="I13" s="56"/>
      <c r="J13" s="58">
        <v>1</v>
      </c>
      <c r="K13" s="59" t="e">
        <f t="shared" si="0"/>
        <v>#DIV/0!</v>
      </c>
    </row>
    <row r="14" spans="5:11" ht="21" x14ac:dyDescent="0.35">
      <c r="E14" s="55"/>
      <c r="F14" s="56"/>
      <c r="G14" s="56"/>
      <c r="H14" s="57"/>
      <c r="I14" s="56"/>
      <c r="J14" s="58">
        <v>1</v>
      </c>
      <c r="K14" s="59" t="e">
        <f t="shared" si="0"/>
        <v>#DIV/0!</v>
      </c>
    </row>
    <row r="15" spans="5:11" ht="21" x14ac:dyDescent="0.35">
      <c r="E15" s="55"/>
      <c r="F15" s="56"/>
      <c r="G15" s="56"/>
      <c r="H15" s="57"/>
      <c r="I15" s="56"/>
      <c r="J15" s="58">
        <v>1</v>
      </c>
      <c r="K15" s="59" t="e">
        <f t="shared" si="0"/>
        <v>#DIV/0!</v>
      </c>
    </row>
    <row r="16" spans="5:11" ht="21" x14ac:dyDescent="0.35">
      <c r="E16" s="55"/>
      <c r="F16" s="56"/>
      <c r="G16" s="56"/>
      <c r="H16" s="57"/>
      <c r="I16" s="56"/>
      <c r="J16" s="58">
        <v>1</v>
      </c>
      <c r="K16" s="59" t="e">
        <f t="shared" si="0"/>
        <v>#DIV/0!</v>
      </c>
    </row>
    <row r="17" spans="5:11" ht="21" x14ac:dyDescent="0.35">
      <c r="E17" s="55"/>
      <c r="F17" s="56"/>
      <c r="G17" s="56"/>
      <c r="H17" s="57"/>
      <c r="I17" s="56"/>
      <c r="J17" s="58">
        <v>1</v>
      </c>
      <c r="K17" s="59" t="e">
        <f t="shared" si="0"/>
        <v>#DIV/0!</v>
      </c>
    </row>
    <row r="18" spans="5:11" ht="21" x14ac:dyDescent="0.35">
      <c r="E18" s="55"/>
      <c r="F18" s="56"/>
      <c r="G18" s="56"/>
      <c r="H18" s="57"/>
      <c r="I18" s="56"/>
      <c r="J18" s="58">
        <v>1</v>
      </c>
      <c r="K18" s="59" t="e">
        <f t="shared" si="0"/>
        <v>#DIV/0!</v>
      </c>
    </row>
    <row r="19" spans="5:11" ht="21" x14ac:dyDescent="0.35">
      <c r="E19" s="55"/>
      <c r="F19" s="56"/>
      <c r="G19" s="56"/>
      <c r="H19" s="57"/>
      <c r="I19" s="56"/>
      <c r="J19" s="58">
        <v>1</v>
      </c>
      <c r="K19" s="59" t="e">
        <f t="shared" si="0"/>
        <v>#DIV/0!</v>
      </c>
    </row>
    <row r="20" spans="5:11" ht="21" x14ac:dyDescent="0.35">
      <c r="E20" s="55"/>
      <c r="F20" s="56"/>
      <c r="G20" s="56"/>
      <c r="H20" s="57"/>
      <c r="I20" s="56"/>
      <c r="J20" s="58">
        <v>1</v>
      </c>
      <c r="K20" s="59" t="e">
        <f t="shared" si="0"/>
        <v>#DIV/0!</v>
      </c>
    </row>
    <row r="21" spans="5:11" ht="21" x14ac:dyDescent="0.35">
      <c r="E21" s="55"/>
      <c r="F21" s="56"/>
      <c r="G21" s="56"/>
      <c r="H21" s="57"/>
      <c r="I21" s="56"/>
      <c r="J21" s="58">
        <v>1</v>
      </c>
      <c r="K21" s="59" t="e">
        <f t="shared" si="0"/>
        <v>#DIV/0!</v>
      </c>
    </row>
    <row r="22" spans="5:11" ht="21" x14ac:dyDescent="0.35">
      <c r="E22" s="55"/>
      <c r="F22" s="56"/>
      <c r="G22" s="56"/>
      <c r="H22" s="57"/>
      <c r="I22" s="56"/>
      <c r="J22" s="58">
        <v>1</v>
      </c>
      <c r="K22" s="59" t="e">
        <f t="shared" si="0"/>
        <v>#DIV/0!</v>
      </c>
    </row>
    <row r="23" spans="5:11" ht="21" x14ac:dyDescent="0.35">
      <c r="E23" s="55"/>
      <c r="F23" s="56"/>
      <c r="G23" s="56"/>
      <c r="H23" s="57"/>
      <c r="I23" s="56"/>
      <c r="J23" s="58">
        <v>1</v>
      </c>
      <c r="K23" s="59" t="e">
        <f t="shared" si="0"/>
        <v>#DIV/0!</v>
      </c>
    </row>
    <row r="24" spans="5:11" ht="21" x14ac:dyDescent="0.35">
      <c r="E24" s="55"/>
      <c r="F24" s="56"/>
      <c r="G24" s="56"/>
      <c r="H24" s="57"/>
      <c r="I24" s="56"/>
      <c r="J24" s="58">
        <v>1</v>
      </c>
      <c r="K24" s="59" t="e">
        <f t="shared" si="0"/>
        <v>#DIV/0!</v>
      </c>
    </row>
    <row r="25" spans="5:11" ht="21" x14ac:dyDescent="0.35">
      <c r="E25" s="55"/>
      <c r="F25" s="56"/>
      <c r="G25" s="56"/>
      <c r="H25" s="57"/>
      <c r="I25" s="56"/>
      <c r="J25" s="58">
        <v>1</v>
      </c>
      <c r="K25" s="59" t="e">
        <f t="shared" si="0"/>
        <v>#DIV/0!</v>
      </c>
    </row>
    <row r="26" spans="5:11" ht="21" x14ac:dyDescent="0.35">
      <c r="E26" s="55"/>
      <c r="F26" s="56"/>
      <c r="G26" s="56"/>
      <c r="H26" s="57"/>
      <c r="I26" s="56"/>
      <c r="J26" s="58">
        <v>1</v>
      </c>
      <c r="K26" s="59" t="e">
        <f t="shared" si="0"/>
        <v>#DIV/0!</v>
      </c>
    </row>
    <row r="27" spans="5:11" ht="21" x14ac:dyDescent="0.35">
      <c r="E27" s="55"/>
      <c r="F27" s="56"/>
      <c r="G27" s="56"/>
      <c r="H27" s="57"/>
      <c r="I27" s="56"/>
      <c r="J27" s="58">
        <v>1</v>
      </c>
      <c r="K27" s="59" t="e">
        <f t="shared" si="0"/>
        <v>#DIV/0!</v>
      </c>
    </row>
    <row r="28" spans="5:11" ht="21" x14ac:dyDescent="0.35">
      <c r="E28" s="55"/>
      <c r="F28" s="56"/>
      <c r="G28" s="56"/>
      <c r="H28" s="57"/>
      <c r="I28" s="56"/>
      <c r="J28" s="58">
        <v>1</v>
      </c>
      <c r="K28" s="59" t="e">
        <f t="shared" si="0"/>
        <v>#DIV/0!</v>
      </c>
    </row>
    <row r="29" spans="5:11" ht="21" x14ac:dyDescent="0.35">
      <c r="E29" s="55"/>
      <c r="F29" s="56"/>
      <c r="G29" s="56"/>
      <c r="H29" s="57"/>
      <c r="I29" s="56"/>
      <c r="J29" s="58">
        <v>1</v>
      </c>
      <c r="K29" s="59" t="e">
        <f t="shared" si="0"/>
        <v>#DIV/0!</v>
      </c>
    </row>
    <row r="30" spans="5:11" ht="21" x14ac:dyDescent="0.35">
      <c r="E30" s="55"/>
      <c r="F30" s="56"/>
      <c r="G30" s="56"/>
      <c r="H30" s="57"/>
      <c r="I30" s="56"/>
      <c r="J30" s="58">
        <v>1</v>
      </c>
      <c r="K30" s="59" t="e">
        <f t="shared" si="0"/>
        <v>#DIV/0!</v>
      </c>
    </row>
    <row r="31" spans="5:11" ht="21" x14ac:dyDescent="0.35">
      <c r="E31" s="55"/>
      <c r="F31" s="56"/>
      <c r="G31" s="56"/>
      <c r="H31" s="57"/>
      <c r="I31" s="56"/>
      <c r="J31" s="58">
        <v>1</v>
      </c>
      <c r="K31" s="59" t="e">
        <f t="shared" si="0"/>
        <v>#DIV/0!</v>
      </c>
    </row>
    <row r="32" spans="5:11" ht="21" x14ac:dyDescent="0.35">
      <c r="E32" s="55"/>
      <c r="F32" s="56"/>
      <c r="G32" s="56"/>
      <c r="H32" s="57"/>
      <c r="I32" s="56"/>
      <c r="J32" s="58">
        <v>1</v>
      </c>
      <c r="K32" s="59" t="e">
        <f t="shared" si="0"/>
        <v>#DIV/0!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4DBD68-62B6-48BD-A927-4E302054544E}">
          <x14:formula1>
            <xm:f>legenda!$B$26:$B$27</xm:f>
          </x14:formula1>
          <xm:sqref>I3:I32</xm:sqref>
        </x14:dataValidation>
        <x14:dataValidation type="list" allowBlank="1" showInputMessage="1" showErrorMessage="1" xr:uid="{9B226462-2256-403A-91CC-C837997FC17F}">
          <x14:formula1>
            <xm:f>legenda!$A$29:$A$31</xm:f>
          </x14:formula1>
          <xm:sqref>E3:E32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DB8A-F202-4F70-B75D-4301EF8A7CD2}">
  <dimension ref="A1"/>
  <sheetViews>
    <sheetView workbookViewId="0">
      <selection activeCell="B24" sqref="B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5ED2-94F9-4990-82D1-3CCDF98B6E88}">
  <sheetPr>
    <tabColor theme="1"/>
  </sheetPr>
  <dimension ref="A3:B42"/>
  <sheetViews>
    <sheetView workbookViewId="0">
      <selection activeCell="B33" sqref="B33"/>
    </sheetView>
  </sheetViews>
  <sheetFormatPr defaultRowHeight="15" x14ac:dyDescent="0.25"/>
  <cols>
    <col min="1" max="1" width="46.42578125" customWidth="1"/>
    <col min="2" max="2" width="36" bestFit="1" customWidth="1"/>
  </cols>
  <sheetData>
    <row r="3" spans="1:2" ht="18.75" x14ac:dyDescent="0.25">
      <c r="A3" s="109" t="s">
        <v>31</v>
      </c>
    </row>
    <row r="4" spans="1:2" x14ac:dyDescent="0.25">
      <c r="A4" s="110" t="s">
        <v>12</v>
      </c>
      <c r="B4" s="110" t="s">
        <v>11</v>
      </c>
    </row>
    <row r="5" spans="1:2" x14ac:dyDescent="0.25">
      <c r="A5" s="6" t="s">
        <v>6</v>
      </c>
      <c r="B5" s="6" t="s">
        <v>78</v>
      </c>
    </row>
    <row r="6" spans="1:2" x14ac:dyDescent="0.25">
      <c r="A6" s="6" t="s">
        <v>9</v>
      </c>
      <c r="B6" s="6" t="s">
        <v>76</v>
      </c>
    </row>
    <row r="7" spans="1:2" x14ac:dyDescent="0.25">
      <c r="A7" s="6" t="s">
        <v>7</v>
      </c>
      <c r="B7" s="6" t="s">
        <v>10</v>
      </c>
    </row>
    <row r="8" spans="1:2" x14ac:dyDescent="0.25">
      <c r="A8" s="6" t="s">
        <v>8</v>
      </c>
    </row>
    <row r="9" spans="1:2" x14ac:dyDescent="0.25">
      <c r="A9" s="6" t="s">
        <v>10</v>
      </c>
    </row>
    <row r="11" spans="1:2" ht="18.75" x14ac:dyDescent="0.25">
      <c r="A11" s="109" t="s">
        <v>73</v>
      </c>
    </row>
    <row r="12" spans="1:2" x14ac:dyDescent="0.25">
      <c r="A12" s="110" t="s">
        <v>91</v>
      </c>
    </row>
    <row r="13" spans="1:2" x14ac:dyDescent="0.25">
      <c r="A13" s="6" t="s">
        <v>75</v>
      </c>
    </row>
    <row r="14" spans="1:2" x14ac:dyDescent="0.25">
      <c r="A14" s="6" t="s">
        <v>76</v>
      </c>
    </row>
    <row r="15" spans="1:2" x14ac:dyDescent="0.25">
      <c r="A15" s="6" t="s">
        <v>9</v>
      </c>
    </row>
    <row r="16" spans="1:2" x14ac:dyDescent="0.25">
      <c r="A16" s="6" t="s">
        <v>7</v>
      </c>
    </row>
    <row r="17" spans="1:2" x14ac:dyDescent="0.25">
      <c r="A17" s="6" t="s">
        <v>6</v>
      </c>
    </row>
    <row r="18" spans="1:2" x14ac:dyDescent="0.25">
      <c r="A18" s="6" t="s">
        <v>8</v>
      </c>
    </row>
    <row r="19" spans="1:2" x14ac:dyDescent="0.25">
      <c r="A19" s="6" t="s">
        <v>10</v>
      </c>
    </row>
    <row r="21" spans="1:2" ht="18.75" x14ac:dyDescent="0.25">
      <c r="A21" s="109" t="s">
        <v>34</v>
      </c>
    </row>
    <row r="22" spans="1:2" x14ac:dyDescent="0.25">
      <c r="A22" s="110" t="s">
        <v>88</v>
      </c>
    </row>
    <row r="23" spans="1:2" x14ac:dyDescent="0.25">
      <c r="A23" s="2" t="s">
        <v>32</v>
      </c>
    </row>
    <row r="24" spans="1:2" x14ac:dyDescent="0.25">
      <c r="A24" s="111" t="s">
        <v>33</v>
      </c>
    </row>
    <row r="25" spans="1:2" ht="18.75" x14ac:dyDescent="0.25">
      <c r="A25" s="111" t="s">
        <v>13</v>
      </c>
      <c r="B25" s="109" t="s">
        <v>30</v>
      </c>
    </row>
    <row r="26" spans="1:2" x14ac:dyDescent="0.25">
      <c r="A26" s="112" t="s">
        <v>10</v>
      </c>
      <c r="B26" s="13">
        <v>3</v>
      </c>
    </row>
    <row r="27" spans="1:2" x14ac:dyDescent="0.25">
      <c r="B27" s="13">
        <v>5</v>
      </c>
    </row>
    <row r="28" spans="1:2" ht="30" x14ac:dyDescent="0.25">
      <c r="A28" s="110" t="s">
        <v>92</v>
      </c>
      <c r="B28" s="113">
        <v>3</v>
      </c>
    </row>
    <row r="29" spans="1:2" x14ac:dyDescent="0.25">
      <c r="A29" s="2" t="s">
        <v>16</v>
      </c>
      <c r="B29" s="113">
        <v>3</v>
      </c>
    </row>
    <row r="30" spans="1:2" x14ac:dyDescent="0.25">
      <c r="A30" s="114" t="s">
        <v>21</v>
      </c>
      <c r="B30" s="113">
        <v>5</v>
      </c>
    </row>
    <row r="31" spans="1:2" x14ac:dyDescent="0.25">
      <c r="A31" s="2" t="s">
        <v>29</v>
      </c>
    </row>
    <row r="32" spans="1:2" x14ac:dyDescent="0.25">
      <c r="A32" s="6" t="s">
        <v>77</v>
      </c>
    </row>
    <row r="35" spans="1:1" x14ac:dyDescent="0.25">
      <c r="A35" s="110" t="s">
        <v>89</v>
      </c>
    </row>
    <row r="36" spans="1:1" x14ac:dyDescent="0.25">
      <c r="A36" s="2" t="s">
        <v>35</v>
      </c>
    </row>
    <row r="38" spans="1:1" x14ac:dyDescent="0.25">
      <c r="A38" s="110" t="s">
        <v>90</v>
      </c>
    </row>
    <row r="39" spans="1:1" x14ac:dyDescent="0.25">
      <c r="A39" s="9" t="s">
        <v>15</v>
      </c>
    </row>
    <row r="40" spans="1:1" x14ac:dyDescent="0.25">
      <c r="A40" s="114" t="s">
        <v>22</v>
      </c>
    </row>
    <row r="41" spans="1:1" x14ac:dyDescent="0.25">
      <c r="A41" s="2" t="s">
        <v>14</v>
      </c>
    </row>
    <row r="42" spans="1:1" x14ac:dyDescent="0.25">
      <c r="A42" s="6" t="s">
        <v>77</v>
      </c>
    </row>
  </sheetData>
  <sortState xmlns:xlrd2="http://schemas.microsoft.com/office/spreadsheetml/2017/richdata2" ref="A41">
    <sortCondition ref="A39:A4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65ED-3D45-4EDC-B61A-3F050397ECD2}">
  <sheetPr>
    <tabColor rgb="FFD1F6FB"/>
  </sheetPr>
  <dimension ref="A1:D13"/>
  <sheetViews>
    <sheetView showGridLines="0" workbookViewId="0"/>
  </sheetViews>
  <sheetFormatPr defaultRowHeight="15" x14ac:dyDescent="0.25"/>
  <cols>
    <col min="1" max="3" width="18.85546875" style="4" customWidth="1"/>
    <col min="4" max="4" width="19.140625" customWidth="1"/>
  </cols>
  <sheetData>
    <row r="1" spans="1:4" s="1" customFormat="1" x14ac:dyDescent="0.25">
      <c r="A1" s="48" t="s">
        <v>0</v>
      </c>
      <c r="B1" s="49" t="s">
        <v>1</v>
      </c>
      <c r="C1" s="49" t="s">
        <v>2</v>
      </c>
      <c r="D1" s="50" t="s">
        <v>38</v>
      </c>
    </row>
    <row r="2" spans="1:4" x14ac:dyDescent="0.25">
      <c r="A2" s="15">
        <v>1</v>
      </c>
      <c r="B2" s="13" t="s">
        <v>80</v>
      </c>
      <c r="C2" s="13" t="s">
        <v>18</v>
      </c>
      <c r="D2" s="10" t="s">
        <v>80</v>
      </c>
    </row>
    <row r="3" spans="1:4" x14ac:dyDescent="0.25">
      <c r="A3" s="15">
        <v>2</v>
      </c>
      <c r="B3" s="13" t="s">
        <v>81</v>
      </c>
      <c r="C3" s="13" t="s">
        <v>3</v>
      </c>
      <c r="D3" s="10" t="s">
        <v>81</v>
      </c>
    </row>
    <row r="4" spans="1:4" x14ac:dyDescent="0.25">
      <c r="A4" s="15">
        <v>3</v>
      </c>
      <c r="B4" s="13" t="s">
        <v>82</v>
      </c>
      <c r="C4" s="13" t="s">
        <v>4</v>
      </c>
      <c r="D4" s="10" t="s">
        <v>82</v>
      </c>
    </row>
    <row r="5" spans="1:4" x14ac:dyDescent="0.25">
      <c r="A5" s="16">
        <v>4</v>
      </c>
      <c r="B5" s="13" t="s">
        <v>83</v>
      </c>
      <c r="C5" s="13" t="s">
        <v>27</v>
      </c>
      <c r="D5" s="10" t="s">
        <v>83</v>
      </c>
    </row>
    <row r="6" spans="1:4" x14ac:dyDescent="0.25">
      <c r="A6" s="15">
        <v>5</v>
      </c>
      <c r="B6" s="13" t="s">
        <v>84</v>
      </c>
      <c r="C6" s="13" t="s">
        <v>28</v>
      </c>
      <c r="D6" s="10" t="s">
        <v>84</v>
      </c>
    </row>
    <row r="7" spans="1:4" x14ac:dyDescent="0.25">
      <c r="A7" s="15">
        <v>6</v>
      </c>
      <c r="B7" s="13" t="s">
        <v>85</v>
      </c>
      <c r="C7" s="13" t="s">
        <v>37</v>
      </c>
      <c r="D7" s="10" t="s">
        <v>85</v>
      </c>
    </row>
    <row r="8" spans="1:4" x14ac:dyDescent="0.25">
      <c r="B8" s="13"/>
      <c r="C8" s="13"/>
      <c r="D8" s="10"/>
    </row>
    <row r="9" spans="1:4" x14ac:dyDescent="0.25">
      <c r="A9" s="15"/>
      <c r="B9" s="13"/>
      <c r="C9" s="13"/>
      <c r="D9" s="10"/>
    </row>
    <row r="10" spans="1:4" x14ac:dyDescent="0.25">
      <c r="A10" s="15"/>
      <c r="B10" s="13"/>
      <c r="C10" s="13"/>
      <c r="D10" s="10"/>
    </row>
    <row r="11" spans="1:4" ht="15.75" thickBot="1" x14ac:dyDescent="0.3">
      <c r="A11" s="17"/>
      <c r="B11" s="12"/>
      <c r="C11" s="12"/>
      <c r="D11" s="11"/>
    </row>
    <row r="13" spans="1:4" x14ac:dyDescent="0.25">
      <c r="A13"/>
      <c r="B13"/>
      <c r="C13"/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0DFA-FB52-45B7-AD39-697372C83705}">
  <dimension ref="A1:G78"/>
  <sheetViews>
    <sheetView showGridLines="0" tabSelected="1" showWhiteSpace="0" topLeftCell="A39" zoomScaleNormal="100" workbookViewId="0">
      <selection activeCell="A41" sqref="A41"/>
    </sheetView>
  </sheetViews>
  <sheetFormatPr defaultRowHeight="15" x14ac:dyDescent="0.25"/>
  <cols>
    <col min="1" max="1" width="33.42578125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 x14ac:dyDescent="0.25">
      <c r="A1" s="21" t="s">
        <v>65</v>
      </c>
      <c r="B1" s="43" t="str">
        <f>'LISTA PARTNER'!B2</f>
        <v>CAPOFILA</v>
      </c>
      <c r="C1" s="132" t="s">
        <v>64</v>
      </c>
      <c r="D1" s="133"/>
      <c r="E1" s="133"/>
      <c r="F1" s="133"/>
      <c r="G1" s="133"/>
    </row>
    <row r="2" spans="1:7" ht="25.5" customHeight="1" x14ac:dyDescent="0.35">
      <c r="A2" s="130"/>
      <c r="B2" s="131"/>
      <c r="C2" s="131"/>
      <c r="D2" s="131"/>
      <c r="E2" s="131"/>
      <c r="F2" s="131"/>
      <c r="G2" s="131"/>
    </row>
    <row r="3" spans="1:7" ht="21" x14ac:dyDescent="0.35">
      <c r="A3" s="44" t="s">
        <v>17</v>
      </c>
      <c r="B3" s="129"/>
      <c r="C3" s="129"/>
      <c r="D3" s="129"/>
      <c r="E3" s="129"/>
      <c r="F3" s="129"/>
      <c r="G3" s="129"/>
    </row>
    <row r="4" spans="1:7" ht="56.25" x14ac:dyDescent="0.25">
      <c r="A4" s="22" t="s">
        <v>95</v>
      </c>
      <c r="B4" s="23" t="s">
        <v>96</v>
      </c>
      <c r="C4" s="23" t="s">
        <v>97</v>
      </c>
      <c r="D4" s="23" t="s">
        <v>98</v>
      </c>
      <c r="E4" s="23" t="s">
        <v>105</v>
      </c>
      <c r="F4" s="23" t="s">
        <v>66</v>
      </c>
      <c r="G4" s="23" t="s">
        <v>99</v>
      </c>
    </row>
    <row r="5" spans="1:7" ht="18.75" x14ac:dyDescent="0.3">
      <c r="A5" s="115"/>
      <c r="B5" s="26"/>
      <c r="C5" s="28"/>
      <c r="D5" s="20"/>
      <c r="E5" s="20"/>
      <c r="F5" s="45">
        <f>C5*E5</f>
        <v>0</v>
      </c>
      <c r="G5" s="28"/>
    </row>
    <row r="6" spans="1:7" ht="18.75" x14ac:dyDescent="0.3">
      <c r="A6" s="115"/>
      <c r="B6" s="26"/>
      <c r="C6" s="28"/>
      <c r="D6" s="20"/>
      <c r="E6" s="20"/>
      <c r="F6" s="45">
        <f>C6*E6</f>
        <v>0</v>
      </c>
      <c r="G6" s="28"/>
    </row>
    <row r="7" spans="1:7" ht="18.75" x14ac:dyDescent="0.3">
      <c r="A7" s="115"/>
      <c r="B7" s="26"/>
      <c r="C7" s="28"/>
      <c r="D7" s="20"/>
      <c r="E7" s="20"/>
      <c r="F7" s="45">
        <f>C7*E7</f>
        <v>0</v>
      </c>
      <c r="G7" s="28"/>
    </row>
    <row r="8" spans="1:7" ht="18.75" x14ac:dyDescent="0.3">
      <c r="A8" s="115"/>
      <c r="B8" s="26"/>
      <c r="C8" s="28"/>
      <c r="D8" s="20"/>
      <c r="E8" s="20"/>
      <c r="F8" s="45">
        <f t="shared" ref="F8:F12" si="0">C8*E8</f>
        <v>0</v>
      </c>
      <c r="G8" s="28"/>
    </row>
    <row r="9" spans="1:7" ht="18.75" x14ac:dyDescent="0.3">
      <c r="A9" s="115"/>
      <c r="B9" s="26"/>
      <c r="C9" s="28"/>
      <c r="D9" s="20"/>
      <c r="E9" s="20"/>
      <c r="F9" s="45">
        <f t="shared" si="0"/>
        <v>0</v>
      </c>
      <c r="G9" s="28"/>
    </row>
    <row r="10" spans="1:7" ht="18.75" x14ac:dyDescent="0.3">
      <c r="A10" s="115"/>
      <c r="B10" s="26"/>
      <c r="C10" s="28"/>
      <c r="D10" s="20"/>
      <c r="E10" s="20"/>
      <c r="F10" s="45">
        <f t="shared" si="0"/>
        <v>0</v>
      </c>
      <c r="G10" s="28"/>
    </row>
    <row r="11" spans="1:7" ht="18.75" x14ac:dyDescent="0.3">
      <c r="A11" s="115"/>
      <c r="B11" s="26"/>
      <c r="C11" s="28"/>
      <c r="D11" s="20"/>
      <c r="E11" s="20"/>
      <c r="F11" s="45">
        <f t="shared" si="0"/>
        <v>0</v>
      </c>
      <c r="G11" s="28"/>
    </row>
    <row r="12" spans="1:7" ht="18.75" x14ac:dyDescent="0.3">
      <c r="A12" s="115"/>
      <c r="B12" s="26"/>
      <c r="C12" s="28"/>
      <c r="D12" s="20"/>
      <c r="E12" s="20"/>
      <c r="F12" s="45">
        <f t="shared" si="0"/>
        <v>0</v>
      </c>
      <c r="G12" s="28"/>
    </row>
    <row r="13" spans="1:7" ht="18.75" x14ac:dyDescent="0.3">
      <c r="A13" s="25" t="s">
        <v>40</v>
      </c>
      <c r="B13" s="26"/>
      <c r="C13" s="20"/>
      <c r="D13" s="20"/>
      <c r="E13" s="20"/>
      <c r="F13" s="27">
        <f>SUM(F5:F12)</f>
        <v>0</v>
      </c>
      <c r="G13" s="28"/>
    </row>
    <row r="14" spans="1:7" s="8" customFormat="1" ht="56.25" x14ac:dyDescent="0.25">
      <c r="A14" s="22" t="s">
        <v>100</v>
      </c>
      <c r="B14" s="23" t="s">
        <v>96</v>
      </c>
      <c r="C14" s="23" t="s">
        <v>97</v>
      </c>
      <c r="D14" s="23" t="s">
        <v>98</v>
      </c>
      <c r="E14" s="23" t="s">
        <v>105</v>
      </c>
      <c r="F14" s="23" t="s">
        <v>66</v>
      </c>
      <c r="G14" s="23" t="s">
        <v>99</v>
      </c>
    </row>
    <row r="15" spans="1:7" ht="18.75" x14ac:dyDescent="0.3">
      <c r="A15" s="115"/>
      <c r="B15" s="26"/>
      <c r="C15" s="20"/>
      <c r="D15" s="20"/>
      <c r="E15" s="20"/>
      <c r="F15" s="45">
        <f>C15*E15</f>
        <v>0</v>
      </c>
      <c r="G15" s="28"/>
    </row>
    <row r="16" spans="1:7" ht="18.75" x14ac:dyDescent="0.3">
      <c r="A16" s="115"/>
      <c r="B16" s="26"/>
      <c r="C16" s="20"/>
      <c r="D16" s="20"/>
      <c r="E16" s="20"/>
      <c r="F16" s="45">
        <f>C16*E16</f>
        <v>0</v>
      </c>
      <c r="G16" s="28"/>
    </row>
    <row r="17" spans="1:7" ht="18.75" x14ac:dyDescent="0.3">
      <c r="A17" s="115"/>
      <c r="B17" s="26"/>
      <c r="C17" s="20"/>
      <c r="D17" s="20"/>
      <c r="E17" s="20"/>
      <c r="F17" s="45">
        <f t="shared" ref="F17:F21" si="1">C17*E17</f>
        <v>0</v>
      </c>
      <c r="G17" s="28"/>
    </row>
    <row r="18" spans="1:7" ht="18.75" x14ac:dyDescent="0.3">
      <c r="A18" s="115"/>
      <c r="B18" s="26"/>
      <c r="C18" s="20"/>
      <c r="D18" s="20"/>
      <c r="E18" s="20"/>
      <c r="F18" s="45">
        <f t="shared" si="1"/>
        <v>0</v>
      </c>
      <c r="G18" s="28"/>
    </row>
    <row r="19" spans="1:7" ht="18.75" x14ac:dyDescent="0.3">
      <c r="A19" s="115"/>
      <c r="B19" s="26"/>
      <c r="C19" s="20"/>
      <c r="D19" s="20"/>
      <c r="E19" s="20"/>
      <c r="F19" s="45">
        <f t="shared" si="1"/>
        <v>0</v>
      </c>
      <c r="G19" s="28"/>
    </row>
    <row r="20" spans="1:7" ht="18.75" x14ac:dyDescent="0.3">
      <c r="A20" s="115"/>
      <c r="B20" s="26"/>
      <c r="C20" s="20"/>
      <c r="D20" s="20"/>
      <c r="E20" s="20"/>
      <c r="F20" s="45">
        <f>C20*E20</f>
        <v>0</v>
      </c>
      <c r="G20" s="28"/>
    </row>
    <row r="21" spans="1:7" ht="18.75" x14ac:dyDescent="0.3">
      <c r="A21" s="115"/>
      <c r="B21" s="26"/>
      <c r="C21" s="20"/>
      <c r="D21" s="20"/>
      <c r="E21" s="20"/>
      <c r="F21" s="45">
        <f t="shared" si="1"/>
        <v>0</v>
      </c>
      <c r="G21" s="28"/>
    </row>
    <row r="22" spans="1:7" ht="18.75" x14ac:dyDescent="0.3">
      <c r="A22" s="115"/>
      <c r="B22" s="26"/>
      <c r="C22" s="20"/>
      <c r="D22" s="20"/>
      <c r="E22" s="20"/>
      <c r="F22" s="45">
        <f>C22*E22</f>
        <v>0</v>
      </c>
      <c r="G22" s="28"/>
    </row>
    <row r="23" spans="1:7" ht="37.5" x14ac:dyDescent="0.3">
      <c r="A23" s="25" t="s">
        <v>41</v>
      </c>
      <c r="B23" s="26"/>
      <c r="C23" s="20"/>
      <c r="D23" s="20"/>
      <c r="E23" s="20"/>
      <c r="F23" s="27">
        <f>SUM(F15:F22)</f>
        <v>0</v>
      </c>
      <c r="G23" s="28"/>
    </row>
    <row r="24" spans="1:7" s="8" customFormat="1" ht="56.25" x14ac:dyDescent="0.25">
      <c r="A24" s="22" t="s">
        <v>101</v>
      </c>
      <c r="B24" s="23" t="s">
        <v>96</v>
      </c>
      <c r="C24" s="23" t="s">
        <v>97</v>
      </c>
      <c r="D24" s="23" t="s">
        <v>98</v>
      </c>
      <c r="E24" s="23" t="s">
        <v>105</v>
      </c>
      <c r="F24" s="23" t="s">
        <v>66</v>
      </c>
      <c r="G24" s="23" t="s">
        <v>99</v>
      </c>
    </row>
    <row r="25" spans="1:7" ht="18.75" x14ac:dyDescent="0.3">
      <c r="A25" s="29"/>
      <c r="B25" s="26"/>
      <c r="C25" s="30">
        <v>51</v>
      </c>
      <c r="D25" s="20"/>
      <c r="E25" s="20"/>
      <c r="F25" s="45">
        <f>C25*E25</f>
        <v>0</v>
      </c>
      <c r="G25" s="28"/>
    </row>
    <row r="26" spans="1:7" ht="18.75" x14ac:dyDescent="0.3">
      <c r="A26" s="25" t="s">
        <v>61</v>
      </c>
      <c r="B26" s="26"/>
      <c r="C26" s="30"/>
      <c r="D26" s="20"/>
      <c r="E26" s="20"/>
      <c r="F26" s="27">
        <f>F25</f>
        <v>0</v>
      </c>
      <c r="G26" s="28"/>
    </row>
    <row r="27" spans="1:7" ht="44.25" customHeight="1" x14ac:dyDescent="0.3">
      <c r="A27" s="31" t="s">
        <v>39</v>
      </c>
      <c r="B27" s="32"/>
      <c r="C27" s="33"/>
      <c r="D27" s="33"/>
      <c r="E27" s="33"/>
      <c r="F27" s="34">
        <f>F13+F23+F26</f>
        <v>0</v>
      </c>
      <c r="G27" s="35"/>
    </row>
    <row r="28" spans="1:7" ht="25.5" customHeight="1" x14ac:dyDescent="0.25">
      <c r="A28" s="36"/>
      <c r="B28" s="24"/>
      <c r="C28" s="19"/>
      <c r="D28" s="19"/>
      <c r="E28" s="19"/>
      <c r="F28" s="37"/>
      <c r="G28" s="2"/>
    </row>
    <row r="29" spans="1:7" ht="16.5" customHeight="1" x14ac:dyDescent="0.25">
      <c r="A29" s="46" t="s">
        <v>86</v>
      </c>
      <c r="B29" s="47"/>
      <c r="C29" s="47"/>
      <c r="D29" s="47"/>
      <c r="E29" s="47"/>
      <c r="F29" s="47"/>
      <c r="G29" s="47"/>
    </row>
    <row r="30" spans="1:7" ht="42" customHeight="1" x14ac:dyDescent="0.25">
      <c r="A30" s="22" t="s">
        <v>102</v>
      </c>
      <c r="B30" s="23" t="s">
        <v>96</v>
      </c>
      <c r="C30" s="126" t="s">
        <v>103</v>
      </c>
      <c r="D30" s="126"/>
      <c r="E30" s="23" t="s">
        <v>104</v>
      </c>
      <c r="F30" s="126" t="s">
        <v>99</v>
      </c>
      <c r="G30" s="126"/>
    </row>
    <row r="31" spans="1:7" ht="18.75" x14ac:dyDescent="0.3">
      <c r="A31" s="26"/>
      <c r="B31" s="28"/>
      <c r="C31" s="125"/>
      <c r="D31" s="125"/>
      <c r="E31" s="45">
        <v>0</v>
      </c>
      <c r="F31" s="120"/>
      <c r="G31" s="120"/>
    </row>
    <row r="32" spans="1:7" ht="18.75" x14ac:dyDescent="0.3">
      <c r="A32" s="26"/>
      <c r="B32" s="28"/>
      <c r="C32" s="125"/>
      <c r="D32" s="125"/>
      <c r="E32" s="45">
        <v>0</v>
      </c>
      <c r="F32" s="120"/>
      <c r="G32" s="120"/>
    </row>
    <row r="33" spans="1:7" ht="18.75" x14ac:dyDescent="0.3">
      <c r="A33" s="26"/>
      <c r="B33" s="28"/>
      <c r="C33" s="125"/>
      <c r="D33" s="125"/>
      <c r="E33" s="45">
        <v>0</v>
      </c>
      <c r="F33" s="120"/>
      <c r="G33" s="120"/>
    </row>
    <row r="34" spans="1:7" ht="18.75" x14ac:dyDescent="0.3">
      <c r="A34" s="26"/>
      <c r="B34" s="28"/>
      <c r="C34" s="125"/>
      <c r="D34" s="125"/>
      <c r="E34" s="45">
        <v>0</v>
      </c>
      <c r="F34" s="120"/>
      <c r="G34" s="120"/>
    </row>
    <row r="35" spans="1:7" ht="18.75" x14ac:dyDescent="0.3">
      <c r="A35" s="26"/>
      <c r="B35" s="28"/>
      <c r="C35" s="125"/>
      <c r="D35" s="125"/>
      <c r="E35" s="45">
        <v>0</v>
      </c>
      <c r="F35" s="120"/>
      <c r="G35" s="120"/>
    </row>
    <row r="36" spans="1:7" ht="18.75" x14ac:dyDescent="0.3">
      <c r="A36" s="26"/>
      <c r="B36" s="28"/>
      <c r="C36" s="125"/>
      <c r="D36" s="125"/>
      <c r="E36" s="45">
        <v>0</v>
      </c>
      <c r="F36" s="120"/>
      <c r="G36" s="120"/>
    </row>
    <row r="37" spans="1:7" ht="18.75" x14ac:dyDescent="0.3">
      <c r="A37" s="26"/>
      <c r="B37" s="28"/>
      <c r="C37" s="125"/>
      <c r="D37" s="125"/>
      <c r="E37" s="45">
        <v>0</v>
      </c>
      <c r="F37" s="120"/>
      <c r="G37" s="120"/>
    </row>
    <row r="38" spans="1:7" ht="18.75" x14ac:dyDescent="0.3">
      <c r="A38" s="26"/>
      <c r="B38" s="28"/>
      <c r="C38" s="125"/>
      <c r="D38" s="125"/>
      <c r="E38" s="45">
        <v>0</v>
      </c>
      <c r="F38" s="120"/>
      <c r="G38" s="120"/>
    </row>
    <row r="39" spans="1:7" ht="18.75" x14ac:dyDescent="0.3">
      <c r="A39" s="25" t="s">
        <v>69</v>
      </c>
      <c r="B39" s="26"/>
      <c r="C39" s="125"/>
      <c r="D39" s="125"/>
      <c r="E39" s="27">
        <f>SUM(E31:E38)</f>
        <v>0</v>
      </c>
      <c r="F39" s="120"/>
      <c r="G39" s="120"/>
    </row>
    <row r="40" spans="1:7" ht="37.5" x14ac:dyDescent="0.25">
      <c r="A40" s="22" t="s">
        <v>106</v>
      </c>
      <c r="B40" s="23" t="s">
        <v>103</v>
      </c>
      <c r="C40" s="23" t="s">
        <v>107</v>
      </c>
      <c r="D40" s="23" t="s">
        <v>108</v>
      </c>
      <c r="E40" s="23" t="s">
        <v>104</v>
      </c>
      <c r="F40" s="126" t="s">
        <v>99</v>
      </c>
      <c r="G40" s="126"/>
    </row>
    <row r="41" spans="1:7" ht="18.75" x14ac:dyDescent="0.3">
      <c r="A41" s="28"/>
      <c r="B41" s="38"/>
      <c r="C41" s="38"/>
      <c r="D41" s="38"/>
      <c r="E41" s="45">
        <f>C41*D41</f>
        <v>0</v>
      </c>
      <c r="F41" s="120"/>
      <c r="G41" s="120"/>
    </row>
    <row r="42" spans="1:7" ht="18.75" x14ac:dyDescent="0.3">
      <c r="A42" s="28"/>
      <c r="B42" s="38"/>
      <c r="C42" s="38"/>
      <c r="D42" s="38"/>
      <c r="E42" s="45">
        <f t="shared" ref="E42:E47" si="2">C42*D42</f>
        <v>0</v>
      </c>
      <c r="F42" s="120"/>
      <c r="G42" s="120"/>
    </row>
    <row r="43" spans="1:7" ht="18.75" x14ac:dyDescent="0.3">
      <c r="A43" s="28"/>
      <c r="B43" s="38"/>
      <c r="C43" s="38"/>
      <c r="D43" s="38"/>
      <c r="E43" s="45">
        <f t="shared" si="2"/>
        <v>0</v>
      </c>
      <c r="F43" s="120"/>
      <c r="G43" s="120"/>
    </row>
    <row r="44" spans="1:7" ht="18.75" x14ac:dyDescent="0.3">
      <c r="A44" s="28"/>
      <c r="B44" s="38"/>
      <c r="C44" s="38"/>
      <c r="D44" s="38"/>
      <c r="E44" s="45">
        <f>C44*D44</f>
        <v>0</v>
      </c>
      <c r="F44" s="120"/>
      <c r="G44" s="120"/>
    </row>
    <row r="45" spans="1:7" ht="18.75" x14ac:dyDescent="0.3">
      <c r="A45" s="28"/>
      <c r="B45" s="38"/>
      <c r="C45" s="38"/>
      <c r="D45" s="38"/>
      <c r="E45" s="45">
        <f t="shared" si="2"/>
        <v>0</v>
      </c>
      <c r="F45" s="120"/>
      <c r="G45" s="120"/>
    </row>
    <row r="46" spans="1:7" ht="18.75" x14ac:dyDescent="0.3">
      <c r="A46" s="28"/>
      <c r="B46" s="38"/>
      <c r="C46" s="38"/>
      <c r="D46" s="38"/>
      <c r="E46" s="45">
        <f t="shared" si="2"/>
        <v>0</v>
      </c>
      <c r="F46" s="120"/>
      <c r="G46" s="120"/>
    </row>
    <row r="47" spans="1:7" ht="18.75" x14ac:dyDescent="0.3">
      <c r="A47" s="28"/>
      <c r="B47" s="38"/>
      <c r="C47" s="38"/>
      <c r="D47" s="38"/>
      <c r="E47" s="45">
        <f t="shared" si="2"/>
        <v>0</v>
      </c>
      <c r="F47" s="120"/>
      <c r="G47" s="120"/>
    </row>
    <row r="48" spans="1:7" ht="18.75" x14ac:dyDescent="0.3">
      <c r="A48" s="28"/>
      <c r="B48" s="38"/>
      <c r="C48" s="38"/>
      <c r="D48" s="38"/>
      <c r="E48" s="45">
        <f t="shared" ref="E48" si="3">C48*D48</f>
        <v>0</v>
      </c>
      <c r="F48" s="120"/>
      <c r="G48" s="120"/>
    </row>
    <row r="49" spans="1:7" ht="18.75" x14ac:dyDescent="0.3">
      <c r="A49" s="25" t="s">
        <v>49</v>
      </c>
      <c r="B49" s="38"/>
      <c r="C49" s="38"/>
      <c r="D49" s="38"/>
      <c r="E49" s="27">
        <f>SUM(E41:E48)</f>
        <v>0</v>
      </c>
      <c r="F49" s="120"/>
      <c r="G49" s="120"/>
    </row>
    <row r="50" spans="1:7" ht="56.25" x14ac:dyDescent="0.3">
      <c r="A50" s="39" t="s">
        <v>109</v>
      </c>
      <c r="B50" s="23" t="s">
        <v>103</v>
      </c>
      <c r="C50" s="23" t="s">
        <v>107</v>
      </c>
      <c r="D50" s="23" t="s">
        <v>108</v>
      </c>
      <c r="E50" s="23" t="s">
        <v>104</v>
      </c>
      <c r="F50" s="126" t="s">
        <v>99</v>
      </c>
      <c r="G50" s="126"/>
    </row>
    <row r="51" spans="1:7" ht="18.75" x14ac:dyDescent="0.3">
      <c r="A51" s="28"/>
      <c r="B51" s="38"/>
      <c r="C51" s="38"/>
      <c r="D51" s="38"/>
      <c r="E51" s="45">
        <v>0</v>
      </c>
      <c r="F51" s="127" t="s">
        <v>45</v>
      </c>
      <c r="G51" s="127"/>
    </row>
    <row r="52" spans="1:7" ht="18.75" x14ac:dyDescent="0.3">
      <c r="A52" s="28"/>
      <c r="B52" s="38"/>
      <c r="C52" s="38"/>
      <c r="D52" s="38"/>
      <c r="E52" s="45">
        <v>0</v>
      </c>
      <c r="F52" s="120"/>
      <c r="G52" s="120"/>
    </row>
    <row r="53" spans="1:7" ht="18.75" x14ac:dyDescent="0.3">
      <c r="A53" s="28"/>
      <c r="B53" s="38"/>
      <c r="C53" s="38"/>
      <c r="D53" s="38"/>
      <c r="E53" s="45">
        <v>0</v>
      </c>
      <c r="F53" s="120"/>
      <c r="G53" s="120"/>
    </row>
    <row r="54" spans="1:7" ht="18.75" x14ac:dyDescent="0.3">
      <c r="A54" s="28"/>
      <c r="B54" s="38"/>
      <c r="C54" s="38"/>
      <c r="D54" s="38"/>
      <c r="E54" s="45">
        <v>0</v>
      </c>
      <c r="F54" s="120"/>
      <c r="G54" s="120"/>
    </row>
    <row r="55" spans="1:7" ht="18.75" x14ac:dyDescent="0.3">
      <c r="A55" s="28"/>
      <c r="B55" s="38"/>
      <c r="C55" s="38"/>
      <c r="D55" s="38"/>
      <c r="E55" s="45">
        <v>0</v>
      </c>
      <c r="F55" s="120"/>
      <c r="G55" s="120"/>
    </row>
    <row r="56" spans="1:7" ht="18.75" x14ac:dyDescent="0.3">
      <c r="A56" s="28"/>
      <c r="B56" s="38"/>
      <c r="C56" s="38"/>
      <c r="D56" s="38"/>
      <c r="E56" s="45">
        <v>0</v>
      </c>
      <c r="F56" s="120"/>
      <c r="G56" s="120"/>
    </row>
    <row r="57" spans="1:7" ht="37.5" x14ac:dyDescent="0.3">
      <c r="A57" s="25" t="s">
        <v>50</v>
      </c>
      <c r="B57" s="38"/>
      <c r="C57" s="38"/>
      <c r="D57" s="38"/>
      <c r="E57" s="27">
        <f>SUM(E51:E56)</f>
        <v>0</v>
      </c>
      <c r="F57" s="120"/>
      <c r="G57" s="120"/>
    </row>
    <row r="58" spans="1:7" ht="37.5" customHeight="1" x14ac:dyDescent="0.25">
      <c r="A58" s="22" t="s">
        <v>110</v>
      </c>
      <c r="B58" s="122" t="s">
        <v>103</v>
      </c>
      <c r="C58" s="123"/>
      <c r="D58" s="124"/>
      <c r="E58" s="23" t="s">
        <v>104</v>
      </c>
      <c r="F58" s="126" t="s">
        <v>99</v>
      </c>
      <c r="G58" s="126"/>
    </row>
    <row r="59" spans="1:7" ht="18.75" x14ac:dyDescent="0.3">
      <c r="A59" s="25" t="s">
        <v>51</v>
      </c>
      <c r="B59" s="117"/>
      <c r="C59" s="118"/>
      <c r="D59" s="119"/>
      <c r="E59" s="45">
        <v>0</v>
      </c>
      <c r="F59" s="127"/>
      <c r="G59" s="127"/>
    </row>
    <row r="60" spans="1:7" ht="37.5" x14ac:dyDescent="0.25">
      <c r="A60" s="22" t="s">
        <v>111</v>
      </c>
      <c r="B60" s="23" t="s">
        <v>103</v>
      </c>
      <c r="C60" s="23" t="s">
        <v>107</v>
      </c>
      <c r="D60" s="23" t="s">
        <v>108</v>
      </c>
      <c r="E60" s="23" t="s">
        <v>104</v>
      </c>
      <c r="F60" s="126" t="s">
        <v>99</v>
      </c>
      <c r="G60" s="126"/>
    </row>
    <row r="61" spans="1:7" ht="18.75" x14ac:dyDescent="0.3">
      <c r="A61" s="28"/>
      <c r="B61" s="38"/>
      <c r="C61" s="38"/>
      <c r="D61" s="38"/>
      <c r="E61" s="45">
        <f>C61*D61</f>
        <v>0</v>
      </c>
      <c r="F61" s="120"/>
      <c r="G61" s="120"/>
    </row>
    <row r="62" spans="1:7" ht="18.75" x14ac:dyDescent="0.3">
      <c r="A62" s="28"/>
      <c r="B62" s="38"/>
      <c r="C62" s="38"/>
      <c r="D62" s="38"/>
      <c r="E62" s="45">
        <f>C62*D62</f>
        <v>0</v>
      </c>
      <c r="F62" s="120"/>
      <c r="G62" s="120"/>
    </row>
    <row r="63" spans="1:7" ht="18.75" x14ac:dyDescent="0.3">
      <c r="A63" s="28"/>
      <c r="B63" s="38"/>
      <c r="C63" s="38"/>
      <c r="D63" s="38"/>
      <c r="E63" s="45">
        <f t="shared" ref="E63:E67" si="4">C63*D63</f>
        <v>0</v>
      </c>
      <c r="F63" s="120"/>
      <c r="G63" s="120"/>
    </row>
    <row r="64" spans="1:7" ht="18.75" x14ac:dyDescent="0.3">
      <c r="A64" s="28"/>
      <c r="B64" s="38"/>
      <c r="C64" s="38"/>
      <c r="D64" s="38"/>
      <c r="E64" s="45">
        <f t="shared" si="4"/>
        <v>0</v>
      </c>
      <c r="F64" s="120"/>
      <c r="G64" s="120"/>
    </row>
    <row r="65" spans="1:7" ht="18.75" x14ac:dyDescent="0.3">
      <c r="A65" s="28"/>
      <c r="B65" s="38"/>
      <c r="C65" s="38"/>
      <c r="D65" s="38"/>
      <c r="E65" s="45">
        <f>C65*D65</f>
        <v>0</v>
      </c>
      <c r="F65" s="120"/>
      <c r="G65" s="120"/>
    </row>
    <row r="66" spans="1:7" ht="18.75" x14ac:dyDescent="0.3">
      <c r="A66" s="28"/>
      <c r="B66" s="38"/>
      <c r="C66" s="38"/>
      <c r="D66" s="38"/>
      <c r="E66" s="45">
        <f t="shared" si="4"/>
        <v>0</v>
      </c>
      <c r="F66" s="120"/>
      <c r="G66" s="120"/>
    </row>
    <row r="67" spans="1:7" ht="18.75" x14ac:dyDescent="0.3">
      <c r="A67" s="28"/>
      <c r="B67" s="38"/>
      <c r="C67" s="38"/>
      <c r="D67" s="38"/>
      <c r="E67" s="45">
        <f t="shared" si="4"/>
        <v>0</v>
      </c>
      <c r="F67" s="120"/>
      <c r="G67" s="120"/>
    </row>
    <row r="68" spans="1:7" ht="18.75" x14ac:dyDescent="0.3">
      <c r="A68" s="25" t="s">
        <v>67</v>
      </c>
      <c r="B68" s="38"/>
      <c r="C68" s="38"/>
      <c r="D68" s="38"/>
      <c r="E68" s="27">
        <f>SUM(E61:E67)</f>
        <v>0</v>
      </c>
      <c r="F68" s="120"/>
      <c r="G68" s="120"/>
    </row>
    <row r="69" spans="1:7" ht="56.25" x14ac:dyDescent="0.3">
      <c r="A69" s="39" t="s">
        <v>112</v>
      </c>
      <c r="B69" s="122" t="s">
        <v>103</v>
      </c>
      <c r="C69" s="123"/>
      <c r="D69" s="124"/>
      <c r="E69" s="23" t="s">
        <v>104</v>
      </c>
      <c r="F69" s="126" t="s">
        <v>99</v>
      </c>
      <c r="G69" s="126"/>
    </row>
    <row r="70" spans="1:7" ht="18.75" x14ac:dyDescent="0.3">
      <c r="A70" s="25" t="s">
        <v>70</v>
      </c>
      <c r="B70" s="125"/>
      <c r="C70" s="125"/>
      <c r="D70" s="125"/>
      <c r="E70" s="45">
        <v>0</v>
      </c>
      <c r="F70" s="127"/>
      <c r="G70" s="127"/>
    </row>
    <row r="71" spans="1:7" ht="81.75" customHeight="1" x14ac:dyDescent="0.25">
      <c r="A71" s="22" t="s">
        <v>113</v>
      </c>
      <c r="B71" s="122" t="s">
        <v>103</v>
      </c>
      <c r="C71" s="123"/>
      <c r="D71" s="124"/>
      <c r="E71" s="23" t="s">
        <v>104</v>
      </c>
      <c r="F71" s="126" t="s">
        <v>99</v>
      </c>
      <c r="G71" s="126"/>
    </row>
    <row r="72" spans="1:7" ht="38.25" customHeight="1" x14ac:dyDescent="0.3">
      <c r="A72" s="53" t="s">
        <v>71</v>
      </c>
      <c r="B72" s="125"/>
      <c r="C72" s="125"/>
      <c r="D72" s="125"/>
      <c r="E72" s="45">
        <v>0</v>
      </c>
      <c r="F72" s="127"/>
      <c r="G72" s="127"/>
    </row>
    <row r="73" spans="1:7" ht="37.9" customHeight="1" x14ac:dyDescent="0.25">
      <c r="A73" s="22" t="s">
        <v>114</v>
      </c>
      <c r="B73" s="122" t="s">
        <v>103</v>
      </c>
      <c r="C73" s="123"/>
      <c r="D73" s="124"/>
      <c r="E73" s="23" t="s">
        <v>104</v>
      </c>
      <c r="F73" s="126" t="s">
        <v>99</v>
      </c>
      <c r="G73" s="126"/>
    </row>
    <row r="74" spans="1:7" ht="18.75" x14ac:dyDescent="0.3">
      <c r="A74" s="25" t="s">
        <v>72</v>
      </c>
      <c r="B74" s="120"/>
      <c r="C74" s="120"/>
      <c r="D74" s="120"/>
      <c r="E74" s="45">
        <v>0</v>
      </c>
      <c r="F74" s="127"/>
      <c r="G74" s="127"/>
    </row>
    <row r="75" spans="1:7" ht="84.75" customHeight="1" x14ac:dyDescent="0.45">
      <c r="A75" s="40" t="s">
        <v>87</v>
      </c>
      <c r="B75" s="121"/>
      <c r="C75" s="121"/>
      <c r="D75" s="121"/>
      <c r="E75" s="41">
        <f>E49+E57+E59+E68+E70+E72+E39+E74</f>
        <v>0</v>
      </c>
      <c r="F75" s="42"/>
      <c r="G75" s="42"/>
    </row>
    <row r="76" spans="1:7" ht="27" customHeight="1" x14ac:dyDescent="0.25">
      <c r="A76" t="s">
        <v>23</v>
      </c>
    </row>
    <row r="77" spans="1:7" x14ac:dyDescent="0.25">
      <c r="A77" s="128" t="s">
        <v>24</v>
      </c>
      <c r="B77" s="128"/>
      <c r="C77" s="128"/>
      <c r="D77" s="128"/>
      <c r="E77" s="128"/>
    </row>
    <row r="78" spans="1:7" ht="45.75" customHeight="1" x14ac:dyDescent="0.25">
      <c r="A78" s="128"/>
      <c r="B78" s="128"/>
      <c r="C78" s="128"/>
      <c r="D78" s="128"/>
      <c r="E78" s="128"/>
    </row>
  </sheetData>
  <sheetProtection insertRows="0" autoFilter="0"/>
  <mergeCells count="68">
    <mergeCell ref="A2:G2"/>
    <mergeCell ref="C1:G1"/>
    <mergeCell ref="F68:G68"/>
    <mergeCell ref="F40:G40"/>
    <mergeCell ref="F66:G66"/>
    <mergeCell ref="F67:G67"/>
    <mergeCell ref="F62:G62"/>
    <mergeCell ref="F63:G63"/>
    <mergeCell ref="F64:G64"/>
    <mergeCell ref="F65:G65"/>
    <mergeCell ref="F57:G57"/>
    <mergeCell ref="F59:G59"/>
    <mergeCell ref="F61:G61"/>
    <mergeCell ref="F34:G34"/>
    <mergeCell ref="F33:G33"/>
    <mergeCell ref="F32:G32"/>
    <mergeCell ref="A77:E78"/>
    <mergeCell ref="B3:G3"/>
    <mergeCell ref="F30:G30"/>
    <mergeCell ref="F50:G50"/>
    <mergeCell ref="F58:G58"/>
    <mergeCell ref="F60:G60"/>
    <mergeCell ref="F41:G41"/>
    <mergeCell ref="F42:G42"/>
    <mergeCell ref="F43:G43"/>
    <mergeCell ref="F35:G35"/>
    <mergeCell ref="F36:G36"/>
    <mergeCell ref="F37:G37"/>
    <mergeCell ref="F38:G38"/>
    <mergeCell ref="F39:G39"/>
    <mergeCell ref="F51:G51"/>
    <mergeCell ref="B58:D58"/>
    <mergeCell ref="F56:G56"/>
    <mergeCell ref="F69:G69"/>
    <mergeCell ref="F49:G49"/>
    <mergeCell ref="F46:G46"/>
    <mergeCell ref="F47:G47"/>
    <mergeCell ref="F48:G48"/>
    <mergeCell ref="F54:G54"/>
    <mergeCell ref="F55:G55"/>
    <mergeCell ref="F44:G44"/>
    <mergeCell ref="F45:G45"/>
    <mergeCell ref="F52:G52"/>
    <mergeCell ref="F53:G53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F31:G31"/>
    <mergeCell ref="F73:G73"/>
    <mergeCell ref="F74:G74"/>
    <mergeCell ref="F70:G70"/>
    <mergeCell ref="F71:G71"/>
    <mergeCell ref="F72:G72"/>
    <mergeCell ref="B59:D59"/>
    <mergeCell ref="B74:D74"/>
    <mergeCell ref="B75:D75"/>
    <mergeCell ref="B69:D69"/>
    <mergeCell ref="B71:D71"/>
    <mergeCell ref="B73:D73"/>
    <mergeCell ref="B70:D70"/>
    <mergeCell ref="B72:D72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8E49938-2136-4B42-A733-76127D189873}">
          <x14:formula1>
            <xm:f>legenda!$A$5:$A$9</xm:f>
          </x14:formula1>
          <xm:sqref>A5:A12</xm:sqref>
        </x14:dataValidation>
        <x14:dataValidation type="list" allowBlank="1" showInputMessage="1" showErrorMessage="1" xr:uid="{9298849E-543E-4C45-A6BE-5BFC9EDFCCF5}">
          <x14:formula1>
            <xm:f>legenda!$B$5:$B$7</xm:f>
          </x14:formula1>
          <xm:sqref>A15:A22</xm:sqref>
        </x14:dataValidation>
        <x14:dataValidation type="list" allowBlank="1" showInputMessage="1" showErrorMessage="1" xr:uid="{2D1C9330-3714-4F83-97AB-3DE0FA1A7C3A}">
          <x14:formula1>
            <xm:f>legenda!$A$13:$A$19</xm:f>
          </x14:formula1>
          <xm:sqref>A31:A38</xm:sqref>
        </x14:dataValidation>
        <x14:dataValidation type="list" allowBlank="1" showInputMessage="1" showErrorMessage="1" xr:uid="{0F00F88B-A3E5-4445-B128-34A7433827D0}">
          <x14:formula1>
            <xm:f>legenda!$A$23:$A$26</xm:f>
          </x14:formula1>
          <xm:sqref>A41:A48</xm:sqref>
        </x14:dataValidation>
        <x14:dataValidation type="list" allowBlank="1" showInputMessage="1" showErrorMessage="1" xr:uid="{213DE7DB-036E-4C5C-AD2E-B94C1FDD56EA}">
          <x14:formula1>
            <xm:f>legenda!$A$39:$A$42</xm:f>
          </x14:formula1>
          <xm:sqref>A61:A67</xm:sqref>
        </x14:dataValidation>
        <x14:dataValidation type="list" allowBlank="1" showInputMessage="1" showErrorMessage="1" xr:uid="{3E13B679-F062-40CB-A761-A2FADD5248DB}">
          <x14:formula1>
            <xm:f>legenda!$A$29:$A$32</xm:f>
          </x14:formula1>
          <xm:sqref>A51:A56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DF90-C68D-482F-A3B5-8A03A11ABAC8}">
  <dimension ref="A1:G78"/>
  <sheetViews>
    <sheetView showGridLines="0" showWhiteSpace="0" topLeftCell="A62" zoomScaleNormal="100" workbookViewId="0">
      <selection activeCell="E74" sqref="E74"/>
    </sheetView>
  </sheetViews>
  <sheetFormatPr defaultRowHeight="15" x14ac:dyDescent="0.25"/>
  <cols>
    <col min="1" max="1" width="32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 x14ac:dyDescent="0.25">
      <c r="A1" s="21" t="s">
        <v>65</v>
      </c>
      <c r="B1" s="43" t="str">
        <f>'LISTA PARTNER'!B3</f>
        <v>PARTNER2</v>
      </c>
    </row>
    <row r="2" spans="1:7" ht="25.5" customHeight="1" x14ac:dyDescent="0.35">
      <c r="A2" s="134"/>
      <c r="B2" s="135"/>
      <c r="C2" s="135"/>
      <c r="D2" s="135"/>
      <c r="E2" s="135"/>
      <c r="F2" s="135"/>
      <c r="G2" s="135"/>
    </row>
    <row r="3" spans="1:7" ht="21" x14ac:dyDescent="0.35">
      <c r="A3" s="44" t="s">
        <v>17</v>
      </c>
      <c r="B3" s="129"/>
      <c r="C3" s="129"/>
      <c r="D3" s="129"/>
      <c r="E3" s="129"/>
      <c r="F3" s="129"/>
      <c r="G3" s="129"/>
    </row>
    <row r="4" spans="1:7" ht="56.25" x14ac:dyDescent="0.25">
      <c r="A4" s="22" t="s">
        <v>95</v>
      </c>
      <c r="B4" s="23" t="s">
        <v>96</v>
      </c>
      <c r="C4" s="23" t="s">
        <v>97</v>
      </c>
      <c r="D4" s="23" t="s">
        <v>98</v>
      </c>
      <c r="E4" s="23" t="s">
        <v>105</v>
      </c>
      <c r="F4" s="23" t="s">
        <v>66</v>
      </c>
      <c r="G4" s="23" t="s">
        <v>99</v>
      </c>
    </row>
    <row r="5" spans="1:7" ht="18.75" x14ac:dyDescent="0.3">
      <c r="A5" s="115"/>
      <c r="B5" s="26"/>
      <c r="C5" s="28"/>
      <c r="D5" s="20"/>
      <c r="E5" s="20"/>
      <c r="F5" s="45">
        <f>C5*E5</f>
        <v>0</v>
      </c>
      <c r="G5" s="28"/>
    </row>
    <row r="6" spans="1:7" ht="18.75" x14ac:dyDescent="0.3">
      <c r="A6" s="115"/>
      <c r="B6" s="26"/>
      <c r="C6" s="28"/>
      <c r="D6" s="20"/>
      <c r="E6" s="20"/>
      <c r="F6" s="45">
        <f>C6*E6</f>
        <v>0</v>
      </c>
      <c r="G6" s="28"/>
    </row>
    <row r="7" spans="1:7" ht="18.75" x14ac:dyDescent="0.3">
      <c r="A7" s="115"/>
      <c r="B7" s="26"/>
      <c r="C7" s="28"/>
      <c r="D7" s="20"/>
      <c r="E7" s="20"/>
      <c r="F7" s="45">
        <f>C7*E7</f>
        <v>0</v>
      </c>
      <c r="G7" s="28"/>
    </row>
    <row r="8" spans="1:7" ht="18.75" x14ac:dyDescent="0.3">
      <c r="A8" s="115"/>
      <c r="B8" s="26"/>
      <c r="C8" s="28"/>
      <c r="D8" s="20"/>
      <c r="E8" s="20"/>
      <c r="F8" s="45">
        <f t="shared" ref="F8:F12" si="0">C8*E8</f>
        <v>0</v>
      </c>
      <c r="G8" s="28"/>
    </row>
    <row r="9" spans="1:7" ht="18.75" x14ac:dyDescent="0.3">
      <c r="A9" s="115"/>
      <c r="B9" s="26"/>
      <c r="C9" s="28"/>
      <c r="D9" s="20"/>
      <c r="E9" s="20"/>
      <c r="F9" s="45">
        <f t="shared" si="0"/>
        <v>0</v>
      </c>
      <c r="G9" s="28"/>
    </row>
    <row r="10" spans="1:7" ht="18.75" x14ac:dyDescent="0.3">
      <c r="A10" s="115"/>
      <c r="B10" s="26"/>
      <c r="C10" s="28"/>
      <c r="D10" s="20"/>
      <c r="E10" s="20"/>
      <c r="F10" s="45">
        <f t="shared" si="0"/>
        <v>0</v>
      </c>
      <c r="G10" s="28"/>
    </row>
    <row r="11" spans="1:7" ht="18.75" x14ac:dyDescent="0.3">
      <c r="A11" s="115"/>
      <c r="B11" s="26"/>
      <c r="C11" s="28"/>
      <c r="D11" s="20"/>
      <c r="E11" s="20"/>
      <c r="F11" s="45">
        <f t="shared" si="0"/>
        <v>0</v>
      </c>
      <c r="G11" s="28"/>
    </row>
    <row r="12" spans="1:7" ht="18.75" x14ac:dyDescent="0.3">
      <c r="A12" s="115"/>
      <c r="B12" s="26"/>
      <c r="C12" s="28"/>
      <c r="D12" s="20"/>
      <c r="E12" s="20"/>
      <c r="F12" s="45">
        <f t="shared" si="0"/>
        <v>0</v>
      </c>
      <c r="G12" s="28"/>
    </row>
    <row r="13" spans="1:7" ht="37.5" x14ac:dyDescent="0.3">
      <c r="A13" s="25" t="s">
        <v>40</v>
      </c>
      <c r="B13" s="26"/>
      <c r="C13" s="20"/>
      <c r="D13" s="20"/>
      <c r="E13" s="20"/>
      <c r="F13" s="27">
        <f>SUM(F5:F12)</f>
        <v>0</v>
      </c>
      <c r="G13" s="28"/>
    </row>
    <row r="14" spans="1:7" s="8" customFormat="1" ht="56.25" x14ac:dyDescent="0.25">
      <c r="A14" s="22" t="s">
        <v>100</v>
      </c>
      <c r="B14" s="23" t="s">
        <v>96</v>
      </c>
      <c r="C14" s="23" t="s">
        <v>97</v>
      </c>
      <c r="D14" s="23" t="s">
        <v>98</v>
      </c>
      <c r="E14" s="23" t="s">
        <v>105</v>
      </c>
      <c r="F14" s="23" t="s">
        <v>66</v>
      </c>
      <c r="G14" s="23" t="s">
        <v>99</v>
      </c>
    </row>
    <row r="15" spans="1:7" ht="18.75" x14ac:dyDescent="0.3">
      <c r="A15" s="115"/>
      <c r="B15" s="26"/>
      <c r="C15" s="20"/>
      <c r="D15" s="20"/>
      <c r="E15" s="20"/>
      <c r="F15" s="45">
        <f>C15*E15</f>
        <v>0</v>
      </c>
      <c r="G15" s="28"/>
    </row>
    <row r="16" spans="1:7" ht="18.75" x14ac:dyDescent="0.3">
      <c r="A16" s="115"/>
      <c r="B16" s="26"/>
      <c r="C16" s="20"/>
      <c r="D16" s="20"/>
      <c r="E16" s="20"/>
      <c r="F16" s="45">
        <f>C16*E16</f>
        <v>0</v>
      </c>
      <c r="G16" s="28"/>
    </row>
    <row r="17" spans="1:7" ht="18.75" x14ac:dyDescent="0.3">
      <c r="A17" s="115"/>
      <c r="B17" s="26"/>
      <c r="C17" s="20"/>
      <c r="D17" s="20"/>
      <c r="E17" s="20"/>
      <c r="F17" s="45">
        <f t="shared" ref="F17:F21" si="1">C17*E17</f>
        <v>0</v>
      </c>
      <c r="G17" s="28"/>
    </row>
    <row r="18" spans="1:7" ht="18.75" x14ac:dyDescent="0.3">
      <c r="A18" s="115"/>
      <c r="B18" s="26"/>
      <c r="C18" s="20"/>
      <c r="D18" s="20"/>
      <c r="E18" s="20"/>
      <c r="F18" s="45">
        <f t="shared" si="1"/>
        <v>0</v>
      </c>
      <c r="G18" s="28"/>
    </row>
    <row r="19" spans="1:7" ht="18.75" x14ac:dyDescent="0.3">
      <c r="A19" s="115"/>
      <c r="B19" s="26"/>
      <c r="C19" s="20"/>
      <c r="D19" s="20"/>
      <c r="E19" s="20"/>
      <c r="F19" s="45">
        <f t="shared" si="1"/>
        <v>0</v>
      </c>
      <c r="G19" s="28"/>
    </row>
    <row r="20" spans="1:7" ht="18.75" x14ac:dyDescent="0.3">
      <c r="A20" s="115"/>
      <c r="B20" s="26"/>
      <c r="C20" s="20"/>
      <c r="D20" s="20"/>
      <c r="E20" s="20"/>
      <c r="F20" s="45">
        <f>C20*E20</f>
        <v>0</v>
      </c>
      <c r="G20" s="28"/>
    </row>
    <row r="21" spans="1:7" ht="18.75" x14ac:dyDescent="0.3">
      <c r="A21" s="115"/>
      <c r="B21" s="26"/>
      <c r="C21" s="20"/>
      <c r="D21" s="20"/>
      <c r="E21" s="20"/>
      <c r="F21" s="45">
        <f t="shared" si="1"/>
        <v>0</v>
      </c>
      <c r="G21" s="28"/>
    </row>
    <row r="22" spans="1:7" ht="18.75" x14ac:dyDescent="0.3">
      <c r="A22" s="115"/>
      <c r="B22" s="26"/>
      <c r="C22" s="20"/>
      <c r="D22" s="20"/>
      <c r="E22" s="20"/>
      <c r="F22" s="45">
        <f>C22*E22</f>
        <v>0</v>
      </c>
      <c r="G22" s="28"/>
    </row>
    <row r="23" spans="1:7" ht="37.5" x14ac:dyDescent="0.3">
      <c r="A23" s="25" t="s">
        <v>41</v>
      </c>
      <c r="B23" s="26"/>
      <c r="C23" s="20"/>
      <c r="D23" s="20"/>
      <c r="E23" s="20"/>
      <c r="F23" s="27">
        <f>SUM(F15:F22)</f>
        <v>0</v>
      </c>
      <c r="G23" s="28"/>
    </row>
    <row r="24" spans="1:7" s="8" customFormat="1" ht="56.25" x14ac:dyDescent="0.25">
      <c r="A24" s="22" t="s">
        <v>101</v>
      </c>
      <c r="B24" s="23" t="s">
        <v>96</v>
      </c>
      <c r="C24" s="23" t="s">
        <v>97</v>
      </c>
      <c r="D24" s="23" t="s">
        <v>98</v>
      </c>
      <c r="E24" s="23" t="s">
        <v>105</v>
      </c>
      <c r="F24" s="23" t="s">
        <v>66</v>
      </c>
      <c r="G24" s="23" t="s">
        <v>99</v>
      </c>
    </row>
    <row r="25" spans="1:7" ht="18.75" x14ac:dyDescent="0.3">
      <c r="A25" s="29"/>
      <c r="B25" s="26"/>
      <c r="C25" s="30">
        <v>51</v>
      </c>
      <c r="D25" s="20"/>
      <c r="E25" s="20"/>
      <c r="F25" s="45">
        <f>C25*E25</f>
        <v>0</v>
      </c>
      <c r="G25" s="28"/>
    </row>
    <row r="26" spans="1:7" ht="18.75" x14ac:dyDescent="0.3">
      <c r="A26" s="25" t="s">
        <v>61</v>
      </c>
      <c r="B26" s="26"/>
      <c r="C26" s="30"/>
      <c r="D26" s="20"/>
      <c r="E26" s="20"/>
      <c r="F26" s="27">
        <f>F25</f>
        <v>0</v>
      </c>
      <c r="G26" s="28"/>
    </row>
    <row r="27" spans="1:7" ht="44.25" customHeight="1" x14ac:dyDescent="0.3">
      <c r="A27" s="31" t="s">
        <v>39</v>
      </c>
      <c r="B27" s="32"/>
      <c r="C27" s="33"/>
      <c r="D27" s="33"/>
      <c r="E27" s="33"/>
      <c r="F27" s="34">
        <f>F13+F23+F26</f>
        <v>0</v>
      </c>
      <c r="G27" s="35"/>
    </row>
    <row r="28" spans="1:7" ht="25.5" customHeight="1" x14ac:dyDescent="0.25">
      <c r="A28" s="36"/>
      <c r="B28" s="24"/>
      <c r="C28" s="19"/>
      <c r="D28" s="19"/>
      <c r="E28" s="19"/>
      <c r="F28" s="37"/>
      <c r="G28" s="2"/>
    </row>
    <row r="29" spans="1:7" ht="16.5" customHeight="1" x14ac:dyDescent="0.25">
      <c r="A29" s="46" t="s">
        <v>86</v>
      </c>
      <c r="B29" s="47"/>
      <c r="C29" s="47"/>
      <c r="D29" s="47"/>
      <c r="E29" s="47"/>
      <c r="F29" s="47"/>
      <c r="G29" s="47"/>
    </row>
    <row r="30" spans="1:7" ht="30.75" customHeight="1" x14ac:dyDescent="0.25">
      <c r="A30" s="22" t="s">
        <v>102</v>
      </c>
      <c r="B30" s="23" t="s">
        <v>96</v>
      </c>
      <c r="C30" s="126" t="s">
        <v>103</v>
      </c>
      <c r="D30" s="126"/>
      <c r="E30" s="23" t="s">
        <v>104</v>
      </c>
      <c r="F30" s="126" t="s">
        <v>99</v>
      </c>
      <c r="G30" s="126"/>
    </row>
    <row r="31" spans="1:7" ht="18.75" x14ac:dyDescent="0.3">
      <c r="A31" s="26"/>
      <c r="B31" s="28"/>
      <c r="C31" s="125"/>
      <c r="D31" s="125"/>
      <c r="E31" s="45">
        <v>0</v>
      </c>
      <c r="F31" s="120"/>
      <c r="G31" s="120"/>
    </row>
    <row r="32" spans="1:7" ht="18.75" x14ac:dyDescent="0.3">
      <c r="A32" s="26"/>
      <c r="B32" s="28"/>
      <c r="C32" s="125"/>
      <c r="D32" s="125"/>
      <c r="E32" s="45">
        <v>0</v>
      </c>
      <c r="F32" s="120"/>
      <c r="G32" s="120"/>
    </row>
    <row r="33" spans="1:7" ht="18.75" x14ac:dyDescent="0.3">
      <c r="A33" s="26"/>
      <c r="B33" s="28"/>
      <c r="C33" s="125"/>
      <c r="D33" s="125"/>
      <c r="E33" s="45">
        <v>0</v>
      </c>
      <c r="F33" s="120"/>
      <c r="G33" s="120"/>
    </row>
    <row r="34" spans="1:7" ht="18.75" x14ac:dyDescent="0.3">
      <c r="A34" s="26"/>
      <c r="B34" s="28"/>
      <c r="C34" s="125"/>
      <c r="D34" s="125"/>
      <c r="E34" s="45">
        <v>0</v>
      </c>
      <c r="F34" s="120"/>
      <c r="G34" s="120"/>
    </row>
    <row r="35" spans="1:7" ht="18.75" x14ac:dyDescent="0.3">
      <c r="A35" s="26"/>
      <c r="B35" s="28"/>
      <c r="C35" s="125"/>
      <c r="D35" s="125"/>
      <c r="E35" s="45">
        <v>0</v>
      </c>
      <c r="F35" s="120"/>
      <c r="G35" s="120"/>
    </row>
    <row r="36" spans="1:7" ht="18.75" x14ac:dyDescent="0.3">
      <c r="A36" s="26"/>
      <c r="B36" s="28"/>
      <c r="C36" s="125"/>
      <c r="D36" s="125"/>
      <c r="E36" s="45">
        <v>0</v>
      </c>
      <c r="F36" s="120"/>
      <c r="G36" s="120"/>
    </row>
    <row r="37" spans="1:7" ht="18.75" x14ac:dyDescent="0.3">
      <c r="A37" s="26"/>
      <c r="B37" s="28"/>
      <c r="C37" s="125"/>
      <c r="D37" s="125"/>
      <c r="E37" s="45">
        <v>0</v>
      </c>
      <c r="F37" s="120"/>
      <c r="G37" s="120"/>
    </row>
    <row r="38" spans="1:7" ht="18.75" x14ac:dyDescent="0.3">
      <c r="A38" s="26"/>
      <c r="B38" s="28"/>
      <c r="C38" s="125"/>
      <c r="D38" s="125"/>
      <c r="E38" s="45">
        <v>0</v>
      </c>
      <c r="F38" s="120"/>
      <c r="G38" s="120"/>
    </row>
    <row r="39" spans="1:7" ht="18.75" x14ac:dyDescent="0.3">
      <c r="A39" s="25" t="s">
        <v>69</v>
      </c>
      <c r="B39" s="26"/>
      <c r="C39" s="125"/>
      <c r="D39" s="125"/>
      <c r="E39" s="27">
        <f>SUM(E31:E38)</f>
        <v>0</v>
      </c>
      <c r="F39" s="120"/>
      <c r="G39" s="120"/>
    </row>
    <row r="40" spans="1:7" ht="37.5" x14ac:dyDescent="0.25">
      <c r="A40" s="22" t="s">
        <v>106</v>
      </c>
      <c r="B40" s="23" t="s">
        <v>103</v>
      </c>
      <c r="C40" s="23" t="s">
        <v>107</v>
      </c>
      <c r="D40" s="23" t="s">
        <v>108</v>
      </c>
      <c r="E40" s="23" t="s">
        <v>104</v>
      </c>
      <c r="F40" s="126" t="s">
        <v>99</v>
      </c>
      <c r="G40" s="126"/>
    </row>
    <row r="41" spans="1:7" ht="18.75" x14ac:dyDescent="0.3">
      <c r="A41" s="28"/>
      <c r="B41" s="38"/>
      <c r="C41" s="38"/>
      <c r="D41" s="38"/>
      <c r="E41" s="45">
        <f>C41*D41</f>
        <v>0</v>
      </c>
      <c r="F41" s="120"/>
      <c r="G41" s="120"/>
    </row>
    <row r="42" spans="1:7" ht="18.75" x14ac:dyDescent="0.3">
      <c r="A42" s="28"/>
      <c r="B42" s="38"/>
      <c r="C42" s="38"/>
      <c r="D42" s="38"/>
      <c r="E42" s="45">
        <f t="shared" ref="E42:E48" si="2">C42*D42</f>
        <v>0</v>
      </c>
      <c r="F42" s="120"/>
      <c r="G42" s="120"/>
    </row>
    <row r="43" spans="1:7" ht="18.75" x14ac:dyDescent="0.3">
      <c r="A43" s="28"/>
      <c r="B43" s="38"/>
      <c r="C43" s="38"/>
      <c r="D43" s="38"/>
      <c r="E43" s="45">
        <f t="shared" si="2"/>
        <v>0</v>
      </c>
      <c r="F43" s="120"/>
      <c r="G43" s="120"/>
    </row>
    <row r="44" spans="1:7" ht="18.75" x14ac:dyDescent="0.3">
      <c r="A44" s="28"/>
      <c r="B44" s="38"/>
      <c r="C44" s="38"/>
      <c r="D44" s="38"/>
      <c r="E44" s="45">
        <f>C44*D44</f>
        <v>0</v>
      </c>
      <c r="F44" s="120"/>
      <c r="G44" s="120"/>
    </row>
    <row r="45" spans="1:7" ht="18.75" x14ac:dyDescent="0.3">
      <c r="A45" s="28"/>
      <c r="B45" s="38"/>
      <c r="C45" s="38"/>
      <c r="D45" s="38"/>
      <c r="E45" s="45">
        <f t="shared" si="2"/>
        <v>0</v>
      </c>
      <c r="F45" s="120"/>
      <c r="G45" s="120"/>
    </row>
    <row r="46" spans="1:7" ht="18.75" x14ac:dyDescent="0.3">
      <c r="A46" s="28"/>
      <c r="B46" s="38"/>
      <c r="C46" s="38"/>
      <c r="D46" s="38"/>
      <c r="E46" s="45">
        <f t="shared" si="2"/>
        <v>0</v>
      </c>
      <c r="F46" s="120"/>
      <c r="G46" s="120"/>
    </row>
    <row r="47" spans="1:7" ht="18.75" x14ac:dyDescent="0.3">
      <c r="A47" s="28"/>
      <c r="B47" s="38"/>
      <c r="C47" s="38"/>
      <c r="D47" s="38"/>
      <c r="E47" s="45">
        <f t="shared" si="2"/>
        <v>0</v>
      </c>
      <c r="F47" s="120"/>
      <c r="G47" s="120"/>
    </row>
    <row r="48" spans="1:7" ht="18.75" x14ac:dyDescent="0.3">
      <c r="A48" s="28"/>
      <c r="B48" s="38"/>
      <c r="C48" s="38"/>
      <c r="D48" s="38"/>
      <c r="E48" s="45">
        <f t="shared" si="2"/>
        <v>0</v>
      </c>
      <c r="F48" s="120"/>
      <c r="G48" s="120"/>
    </row>
    <row r="49" spans="1:7" ht="18.75" x14ac:dyDescent="0.3">
      <c r="A49" s="25" t="s">
        <v>49</v>
      </c>
      <c r="B49" s="38"/>
      <c r="C49" s="38"/>
      <c r="D49" s="38"/>
      <c r="E49" s="27">
        <f>SUM(E41:E48)</f>
        <v>0</v>
      </c>
      <c r="F49" s="120"/>
      <c r="G49" s="120"/>
    </row>
    <row r="50" spans="1:7" ht="56.25" x14ac:dyDescent="0.3">
      <c r="A50" s="39" t="s">
        <v>109</v>
      </c>
      <c r="B50" s="23" t="s">
        <v>103</v>
      </c>
      <c r="C50" s="23" t="s">
        <v>107</v>
      </c>
      <c r="D50" s="23" t="s">
        <v>108</v>
      </c>
      <c r="E50" s="23" t="s">
        <v>104</v>
      </c>
      <c r="F50" s="126" t="s">
        <v>99</v>
      </c>
      <c r="G50" s="126"/>
    </row>
    <row r="51" spans="1:7" ht="18.75" x14ac:dyDescent="0.3">
      <c r="A51" s="28"/>
      <c r="B51" s="38"/>
      <c r="C51" s="38"/>
      <c r="D51" s="38"/>
      <c r="E51" s="45">
        <v>0</v>
      </c>
      <c r="F51" s="127" t="s">
        <v>45</v>
      </c>
      <c r="G51" s="127"/>
    </row>
    <row r="52" spans="1:7" ht="18.75" x14ac:dyDescent="0.3">
      <c r="A52" s="28"/>
      <c r="B52" s="38"/>
      <c r="C52" s="38"/>
      <c r="D52" s="38"/>
      <c r="E52" s="45">
        <v>0</v>
      </c>
      <c r="F52" s="120"/>
      <c r="G52" s="120"/>
    </row>
    <row r="53" spans="1:7" ht="18.75" x14ac:dyDescent="0.3">
      <c r="A53" s="28"/>
      <c r="B53" s="38"/>
      <c r="C53" s="38"/>
      <c r="D53" s="38"/>
      <c r="E53" s="45">
        <v>0</v>
      </c>
      <c r="F53" s="120"/>
      <c r="G53" s="120"/>
    </row>
    <row r="54" spans="1:7" ht="18.75" x14ac:dyDescent="0.3">
      <c r="A54" s="28"/>
      <c r="B54" s="38"/>
      <c r="C54" s="38"/>
      <c r="D54" s="38"/>
      <c r="E54" s="45">
        <v>0</v>
      </c>
      <c r="F54" s="120"/>
      <c r="G54" s="120"/>
    </row>
    <row r="55" spans="1:7" ht="18.75" x14ac:dyDescent="0.3">
      <c r="A55" s="28"/>
      <c r="B55" s="38"/>
      <c r="C55" s="38"/>
      <c r="D55" s="38"/>
      <c r="E55" s="45">
        <v>0</v>
      </c>
      <c r="F55" s="120"/>
      <c r="G55" s="120"/>
    </row>
    <row r="56" spans="1:7" ht="18.75" x14ac:dyDescent="0.3">
      <c r="A56" s="28"/>
      <c r="B56" s="38"/>
      <c r="C56" s="38"/>
      <c r="D56" s="38"/>
      <c r="E56" s="45">
        <v>0</v>
      </c>
      <c r="F56" s="120"/>
      <c r="G56" s="120"/>
    </row>
    <row r="57" spans="1:7" ht="37.5" x14ac:dyDescent="0.3">
      <c r="A57" s="25" t="s">
        <v>50</v>
      </c>
      <c r="B57" s="38"/>
      <c r="C57" s="38"/>
      <c r="D57" s="38"/>
      <c r="E57" s="27">
        <f>SUM(E51:E56)</f>
        <v>0</v>
      </c>
      <c r="F57" s="120"/>
      <c r="G57" s="120"/>
    </row>
    <row r="58" spans="1:7" ht="18.75" customHeight="1" x14ac:dyDescent="0.25">
      <c r="A58" s="22" t="s">
        <v>110</v>
      </c>
      <c r="B58" s="122" t="s">
        <v>103</v>
      </c>
      <c r="C58" s="123"/>
      <c r="D58" s="124"/>
      <c r="E58" s="23" t="s">
        <v>104</v>
      </c>
      <c r="F58" s="126" t="s">
        <v>99</v>
      </c>
      <c r="G58" s="126"/>
    </row>
    <row r="59" spans="1:7" ht="18.75" x14ac:dyDescent="0.3">
      <c r="A59" s="25" t="s">
        <v>51</v>
      </c>
      <c r="B59" s="117"/>
      <c r="C59" s="118"/>
      <c r="D59" s="119"/>
      <c r="E59" s="45">
        <v>0</v>
      </c>
      <c r="F59" s="127"/>
      <c r="G59" s="127"/>
    </row>
    <row r="60" spans="1:7" ht="37.5" x14ac:dyDescent="0.25">
      <c r="A60" s="22" t="s">
        <v>111</v>
      </c>
      <c r="B60" s="23" t="s">
        <v>103</v>
      </c>
      <c r="C60" s="23" t="s">
        <v>107</v>
      </c>
      <c r="D60" s="23" t="s">
        <v>108</v>
      </c>
      <c r="E60" s="23" t="s">
        <v>104</v>
      </c>
      <c r="F60" s="126" t="s">
        <v>99</v>
      </c>
      <c r="G60" s="126"/>
    </row>
    <row r="61" spans="1:7" ht="18.75" x14ac:dyDescent="0.3">
      <c r="A61" s="28"/>
      <c r="B61" s="38"/>
      <c r="C61" s="38"/>
      <c r="D61" s="38"/>
      <c r="E61" s="45">
        <f>C61*D61</f>
        <v>0</v>
      </c>
      <c r="F61" s="120"/>
      <c r="G61" s="120"/>
    </row>
    <row r="62" spans="1:7" ht="18.75" x14ac:dyDescent="0.3">
      <c r="A62" s="28"/>
      <c r="B62" s="38"/>
      <c r="C62" s="38"/>
      <c r="D62" s="38"/>
      <c r="E62" s="45">
        <f>C62*D62</f>
        <v>0</v>
      </c>
      <c r="F62" s="120"/>
      <c r="G62" s="120"/>
    </row>
    <row r="63" spans="1:7" ht="18.75" x14ac:dyDescent="0.3">
      <c r="A63" s="28"/>
      <c r="B63" s="38"/>
      <c r="C63" s="38"/>
      <c r="D63" s="38"/>
      <c r="E63" s="45">
        <f t="shared" ref="E63:E67" si="3">C63*D63</f>
        <v>0</v>
      </c>
      <c r="F63" s="120"/>
      <c r="G63" s="120"/>
    </row>
    <row r="64" spans="1:7" ht="18.75" x14ac:dyDescent="0.3">
      <c r="A64" s="28"/>
      <c r="B64" s="38"/>
      <c r="C64" s="38"/>
      <c r="D64" s="38"/>
      <c r="E64" s="45">
        <f t="shared" si="3"/>
        <v>0</v>
      </c>
      <c r="F64" s="120"/>
      <c r="G64" s="120"/>
    </row>
    <row r="65" spans="1:7" ht="18.75" x14ac:dyDescent="0.3">
      <c r="A65" s="28"/>
      <c r="B65" s="38"/>
      <c r="C65" s="38"/>
      <c r="D65" s="38"/>
      <c r="E65" s="45">
        <f>C65*D65</f>
        <v>0</v>
      </c>
      <c r="F65" s="120"/>
      <c r="G65" s="120"/>
    </row>
    <row r="66" spans="1:7" ht="18.75" x14ac:dyDescent="0.3">
      <c r="A66" s="28"/>
      <c r="B66" s="38"/>
      <c r="C66" s="38"/>
      <c r="D66" s="38"/>
      <c r="E66" s="45">
        <f t="shared" si="3"/>
        <v>0</v>
      </c>
      <c r="F66" s="120"/>
      <c r="G66" s="120"/>
    </row>
    <row r="67" spans="1:7" ht="18.75" x14ac:dyDescent="0.3">
      <c r="A67" s="28"/>
      <c r="B67" s="38"/>
      <c r="C67" s="38"/>
      <c r="D67" s="38"/>
      <c r="E67" s="45">
        <f t="shared" si="3"/>
        <v>0</v>
      </c>
      <c r="F67" s="120"/>
      <c r="G67" s="120"/>
    </row>
    <row r="68" spans="1:7" ht="18.75" x14ac:dyDescent="0.3">
      <c r="A68" s="25" t="s">
        <v>67</v>
      </c>
      <c r="B68" s="38"/>
      <c r="C68" s="38"/>
      <c r="D68" s="38"/>
      <c r="E68" s="27">
        <f>SUM(E61:E67)</f>
        <v>0</v>
      </c>
      <c r="F68" s="120"/>
      <c r="G68" s="120"/>
    </row>
    <row r="69" spans="1:7" ht="75" x14ac:dyDescent="0.3">
      <c r="A69" s="39" t="s">
        <v>112</v>
      </c>
      <c r="B69" s="122" t="s">
        <v>103</v>
      </c>
      <c r="C69" s="123"/>
      <c r="D69" s="124"/>
      <c r="E69" s="23" t="s">
        <v>104</v>
      </c>
      <c r="F69" s="126" t="s">
        <v>99</v>
      </c>
      <c r="G69" s="126"/>
    </row>
    <row r="70" spans="1:7" ht="18.75" x14ac:dyDescent="0.3">
      <c r="A70" s="25" t="s">
        <v>70</v>
      </c>
      <c r="B70" s="125"/>
      <c r="C70" s="125"/>
      <c r="D70" s="125"/>
      <c r="E70" s="45">
        <v>0</v>
      </c>
      <c r="F70" s="127"/>
      <c r="G70" s="127"/>
    </row>
    <row r="71" spans="1:7" ht="75" x14ac:dyDescent="0.25">
      <c r="A71" s="22" t="s">
        <v>113</v>
      </c>
      <c r="B71" s="122" t="s">
        <v>103</v>
      </c>
      <c r="C71" s="123"/>
      <c r="D71" s="124"/>
      <c r="E71" s="23" t="s">
        <v>104</v>
      </c>
      <c r="F71" s="126" t="s">
        <v>99</v>
      </c>
      <c r="G71" s="126"/>
    </row>
    <row r="72" spans="1:7" ht="39.75" customHeight="1" x14ac:dyDescent="0.3">
      <c r="A72" s="53" t="s">
        <v>71</v>
      </c>
      <c r="B72" s="125"/>
      <c r="C72" s="125"/>
      <c r="D72" s="125"/>
      <c r="E72" s="45">
        <v>0</v>
      </c>
      <c r="F72" s="127"/>
      <c r="G72" s="127"/>
    </row>
    <row r="73" spans="1:7" ht="15.75" customHeight="1" x14ac:dyDescent="0.3">
      <c r="A73" s="39" t="s">
        <v>114</v>
      </c>
      <c r="B73" s="122" t="s">
        <v>103</v>
      </c>
      <c r="C73" s="123"/>
      <c r="D73" s="124"/>
      <c r="E73" s="23" t="s">
        <v>104</v>
      </c>
      <c r="F73" s="126" t="s">
        <v>99</v>
      </c>
      <c r="G73" s="126"/>
    </row>
    <row r="74" spans="1:7" ht="18.75" x14ac:dyDescent="0.3">
      <c r="A74" s="25" t="s">
        <v>72</v>
      </c>
      <c r="B74" s="120"/>
      <c r="C74" s="120"/>
      <c r="D74" s="120"/>
      <c r="E74" s="45">
        <v>0</v>
      </c>
      <c r="F74" s="127"/>
      <c r="G74" s="127"/>
    </row>
    <row r="75" spans="1:7" ht="84.75" customHeight="1" x14ac:dyDescent="0.45">
      <c r="A75" s="40" t="s">
        <v>87</v>
      </c>
      <c r="B75" s="121"/>
      <c r="C75" s="121"/>
      <c r="D75" s="121"/>
      <c r="E75" s="41">
        <f>E49+E57+E59+E68+E70+E72+E39+E74</f>
        <v>0</v>
      </c>
      <c r="F75" s="42"/>
      <c r="G75" s="42"/>
    </row>
    <row r="76" spans="1:7" ht="27" customHeight="1" x14ac:dyDescent="0.25">
      <c r="A76" t="s">
        <v>23</v>
      </c>
    </row>
    <row r="77" spans="1:7" x14ac:dyDescent="0.25">
      <c r="A77" s="128" t="s">
        <v>24</v>
      </c>
      <c r="B77" s="128"/>
      <c r="C77" s="128"/>
      <c r="D77" s="128"/>
      <c r="E77" s="128"/>
    </row>
    <row r="78" spans="1:7" ht="45.75" customHeight="1" x14ac:dyDescent="0.25">
      <c r="A78" s="128"/>
      <c r="B78" s="128"/>
      <c r="C78" s="128"/>
      <c r="D78" s="128"/>
      <c r="E78" s="128"/>
    </row>
  </sheetData>
  <sheetProtection insertRows="0" autoFilter="0"/>
  <mergeCells count="67">
    <mergeCell ref="B58:D58"/>
    <mergeCell ref="A2:G2"/>
    <mergeCell ref="B3:G3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F58:G58"/>
    <mergeCell ref="F47:G47"/>
    <mergeCell ref="C38:D38"/>
    <mergeCell ref="F38:G38"/>
    <mergeCell ref="C39:D39"/>
    <mergeCell ref="F39:G39"/>
    <mergeCell ref="F40:G40"/>
    <mergeCell ref="F41:G41"/>
    <mergeCell ref="F42:G42"/>
    <mergeCell ref="F43:G43"/>
    <mergeCell ref="F44:G44"/>
    <mergeCell ref="F45:G45"/>
    <mergeCell ref="F46:G46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F66:G66"/>
    <mergeCell ref="F67:G67"/>
    <mergeCell ref="F68:G68"/>
    <mergeCell ref="F59:G59"/>
    <mergeCell ref="F60:G60"/>
    <mergeCell ref="F61:G61"/>
    <mergeCell ref="F62:G62"/>
    <mergeCell ref="F63:G63"/>
    <mergeCell ref="F64:G64"/>
    <mergeCell ref="B59:D59"/>
    <mergeCell ref="F74:G74"/>
    <mergeCell ref="A77:E78"/>
    <mergeCell ref="B70:D70"/>
    <mergeCell ref="B72:D72"/>
    <mergeCell ref="B74:D74"/>
    <mergeCell ref="B75:D75"/>
    <mergeCell ref="B71:D71"/>
    <mergeCell ref="B69:D69"/>
    <mergeCell ref="F69:G69"/>
    <mergeCell ref="F71:G71"/>
    <mergeCell ref="F72:G72"/>
    <mergeCell ref="B73:D73"/>
    <mergeCell ref="F73:G73"/>
    <mergeCell ref="F70:G70"/>
    <mergeCell ref="F65:G65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DF8D1FB-EB2F-4C84-A5B1-DDCCE504AE5E}">
          <x14:formula1>
            <xm:f>legenda!$A$13:$A$19</xm:f>
          </x14:formula1>
          <xm:sqref>A31:A38</xm:sqref>
        </x14:dataValidation>
        <x14:dataValidation type="list" allowBlank="1" showInputMessage="1" showErrorMessage="1" xr:uid="{E30DEEC2-82D7-4739-8307-5CBAF6C0FDEC}">
          <x14:formula1>
            <xm:f>legenda!$B$5:$B$7</xm:f>
          </x14:formula1>
          <xm:sqref>A15:A22</xm:sqref>
        </x14:dataValidation>
        <x14:dataValidation type="list" allowBlank="1" showInputMessage="1" showErrorMessage="1" xr:uid="{506F0550-929C-4D19-A0C7-4F9CAA7AB4A8}">
          <x14:formula1>
            <xm:f>legenda!$A$5:$A$9</xm:f>
          </x14:formula1>
          <xm:sqref>A5:A12</xm:sqref>
        </x14:dataValidation>
        <x14:dataValidation type="list" allowBlank="1" showInputMessage="1" showErrorMessage="1" xr:uid="{5EEF80F1-29CC-40AB-BBF6-012DAE864ACA}">
          <x14:formula1>
            <xm:f>legenda!$A$23:$A$26</xm:f>
          </x14:formula1>
          <xm:sqref>A41:A48</xm:sqref>
        </x14:dataValidation>
        <x14:dataValidation type="list" allowBlank="1" showInputMessage="1" showErrorMessage="1" xr:uid="{44A2E8A0-2837-46E8-9A24-AE1129BF2580}">
          <x14:formula1>
            <xm:f>legenda!$A$39:$A$42</xm:f>
          </x14:formula1>
          <xm:sqref>A61:A67</xm:sqref>
        </x14:dataValidation>
        <x14:dataValidation type="list" allowBlank="1" showInputMessage="1" showErrorMessage="1" xr:uid="{F4223AB5-9B18-4796-8962-E5D274DE5596}">
          <x14:formula1>
            <xm:f>legenda!$A$29:$A$32</xm:f>
          </x14:formula1>
          <xm:sqref>A51:A56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15F9-5CA7-497F-B03E-5F5D8C34DEA2}">
  <dimension ref="A1:G78"/>
  <sheetViews>
    <sheetView showGridLines="0" showWhiteSpace="0" topLeftCell="A36" zoomScaleNormal="100" workbookViewId="0">
      <selection activeCell="E49" sqref="E49"/>
    </sheetView>
  </sheetViews>
  <sheetFormatPr defaultRowHeight="15" x14ac:dyDescent="0.25"/>
  <cols>
    <col min="1" max="1" width="32.7109375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 x14ac:dyDescent="0.25">
      <c r="A1" s="21" t="s">
        <v>65</v>
      </c>
      <c r="B1" s="43" t="str">
        <f>'LISTA PARTNER'!B4</f>
        <v>PARTNER3</v>
      </c>
    </row>
    <row r="2" spans="1:7" ht="25.5" customHeight="1" x14ac:dyDescent="0.35">
      <c r="A2" s="134"/>
      <c r="B2" s="135"/>
      <c r="C2" s="135"/>
      <c r="D2" s="135"/>
      <c r="E2" s="135"/>
      <c r="F2" s="135"/>
      <c r="G2" s="135"/>
    </row>
    <row r="3" spans="1:7" ht="21" x14ac:dyDescent="0.35">
      <c r="A3" s="44" t="s">
        <v>17</v>
      </c>
      <c r="B3" s="129"/>
      <c r="C3" s="129"/>
      <c r="D3" s="129"/>
      <c r="E3" s="129"/>
      <c r="F3" s="129"/>
      <c r="G3" s="129"/>
    </row>
    <row r="4" spans="1:7" ht="56.25" x14ac:dyDescent="0.25">
      <c r="A4" s="22" t="s">
        <v>95</v>
      </c>
      <c r="B4" s="23" t="s">
        <v>96</v>
      </c>
      <c r="C4" s="23" t="s">
        <v>97</v>
      </c>
      <c r="D4" s="23" t="s">
        <v>98</v>
      </c>
      <c r="E4" s="23" t="s">
        <v>105</v>
      </c>
      <c r="F4" s="23" t="s">
        <v>66</v>
      </c>
      <c r="G4" s="23" t="s">
        <v>99</v>
      </c>
    </row>
    <row r="5" spans="1:7" ht="18.75" x14ac:dyDescent="0.3">
      <c r="A5" s="115"/>
      <c r="B5" s="26"/>
      <c r="C5" s="28"/>
      <c r="D5" s="20"/>
      <c r="E5" s="20"/>
      <c r="F5" s="45">
        <f>C5*E5</f>
        <v>0</v>
      </c>
      <c r="G5" s="28"/>
    </row>
    <row r="6" spans="1:7" ht="18.75" x14ac:dyDescent="0.3">
      <c r="A6" s="115"/>
      <c r="B6" s="26"/>
      <c r="C6" s="28"/>
      <c r="D6" s="20"/>
      <c r="E6" s="20"/>
      <c r="F6" s="45">
        <f>C6*E6</f>
        <v>0</v>
      </c>
      <c r="G6" s="28"/>
    </row>
    <row r="7" spans="1:7" ht="18.75" x14ac:dyDescent="0.3">
      <c r="A7" s="115"/>
      <c r="B7" s="26"/>
      <c r="C7" s="28"/>
      <c r="D7" s="20"/>
      <c r="E7" s="20"/>
      <c r="F7" s="45">
        <f>C7*E7</f>
        <v>0</v>
      </c>
      <c r="G7" s="28"/>
    </row>
    <row r="8" spans="1:7" ht="18.75" x14ac:dyDescent="0.3">
      <c r="A8" s="115"/>
      <c r="B8" s="26"/>
      <c r="C8" s="28"/>
      <c r="D8" s="20"/>
      <c r="E8" s="20"/>
      <c r="F8" s="45">
        <f t="shared" ref="F8:F12" si="0">C8*E8</f>
        <v>0</v>
      </c>
      <c r="G8" s="28"/>
    </row>
    <row r="9" spans="1:7" ht="18.75" x14ac:dyDescent="0.3">
      <c r="A9" s="115"/>
      <c r="B9" s="26"/>
      <c r="C9" s="28"/>
      <c r="D9" s="20"/>
      <c r="E9" s="20"/>
      <c r="F9" s="45">
        <f t="shared" si="0"/>
        <v>0</v>
      </c>
      <c r="G9" s="28"/>
    </row>
    <row r="10" spans="1:7" ht="18.75" x14ac:dyDescent="0.3">
      <c r="A10" s="115"/>
      <c r="B10" s="26"/>
      <c r="C10" s="28"/>
      <c r="D10" s="20"/>
      <c r="E10" s="20"/>
      <c r="F10" s="45">
        <f t="shared" si="0"/>
        <v>0</v>
      </c>
      <c r="G10" s="28"/>
    </row>
    <row r="11" spans="1:7" ht="18.75" x14ac:dyDescent="0.3">
      <c r="A11" s="115"/>
      <c r="B11" s="26"/>
      <c r="C11" s="28"/>
      <c r="D11" s="20"/>
      <c r="E11" s="20"/>
      <c r="F11" s="45">
        <f t="shared" si="0"/>
        <v>0</v>
      </c>
      <c r="G11" s="28"/>
    </row>
    <row r="12" spans="1:7" ht="18.75" x14ac:dyDescent="0.3">
      <c r="A12" s="115"/>
      <c r="B12" s="26"/>
      <c r="C12" s="28"/>
      <c r="D12" s="20"/>
      <c r="E12" s="20"/>
      <c r="F12" s="45">
        <f t="shared" si="0"/>
        <v>0</v>
      </c>
      <c r="G12" s="28"/>
    </row>
    <row r="13" spans="1:7" ht="37.5" x14ac:dyDescent="0.3">
      <c r="A13" s="25" t="s">
        <v>40</v>
      </c>
      <c r="B13" s="26"/>
      <c r="C13" s="20"/>
      <c r="D13" s="20"/>
      <c r="E13" s="20"/>
      <c r="F13" s="27">
        <f>SUM(F5:F12)</f>
        <v>0</v>
      </c>
      <c r="G13" s="28"/>
    </row>
    <row r="14" spans="1:7" s="8" customFormat="1" ht="56.25" x14ac:dyDescent="0.25">
      <c r="A14" s="22" t="s">
        <v>100</v>
      </c>
      <c r="B14" s="23" t="s">
        <v>96</v>
      </c>
      <c r="C14" s="23" t="s">
        <v>97</v>
      </c>
      <c r="D14" s="23" t="s">
        <v>98</v>
      </c>
      <c r="E14" s="23" t="s">
        <v>105</v>
      </c>
      <c r="F14" s="23" t="s">
        <v>66</v>
      </c>
      <c r="G14" s="23" t="s">
        <v>99</v>
      </c>
    </row>
    <row r="15" spans="1:7" ht="18.75" x14ac:dyDescent="0.3">
      <c r="A15" s="115"/>
      <c r="B15" s="26"/>
      <c r="C15" s="20"/>
      <c r="D15" s="20"/>
      <c r="E15" s="20"/>
      <c r="F15" s="45">
        <f>C15*E15</f>
        <v>0</v>
      </c>
      <c r="G15" s="28"/>
    </row>
    <row r="16" spans="1:7" ht="18.75" x14ac:dyDescent="0.3">
      <c r="A16" s="115"/>
      <c r="B16" s="26"/>
      <c r="C16" s="20"/>
      <c r="D16" s="20"/>
      <c r="E16" s="20"/>
      <c r="F16" s="45">
        <f>C16*E16</f>
        <v>0</v>
      </c>
      <c r="G16" s="28"/>
    </row>
    <row r="17" spans="1:7" ht="18.75" x14ac:dyDescent="0.3">
      <c r="A17" s="115"/>
      <c r="B17" s="26"/>
      <c r="C17" s="20"/>
      <c r="D17" s="20"/>
      <c r="E17" s="20"/>
      <c r="F17" s="45">
        <f t="shared" ref="F17:F21" si="1">C17*E17</f>
        <v>0</v>
      </c>
      <c r="G17" s="28"/>
    </row>
    <row r="18" spans="1:7" ht="18.75" x14ac:dyDescent="0.3">
      <c r="A18" s="115"/>
      <c r="B18" s="26"/>
      <c r="C18" s="20"/>
      <c r="D18" s="20"/>
      <c r="E18" s="20"/>
      <c r="F18" s="45">
        <f t="shared" si="1"/>
        <v>0</v>
      </c>
      <c r="G18" s="28"/>
    </row>
    <row r="19" spans="1:7" ht="18.75" x14ac:dyDescent="0.3">
      <c r="A19" s="115"/>
      <c r="B19" s="26"/>
      <c r="C19" s="20"/>
      <c r="D19" s="20"/>
      <c r="E19" s="20"/>
      <c r="F19" s="45">
        <f t="shared" si="1"/>
        <v>0</v>
      </c>
      <c r="G19" s="28"/>
    </row>
    <row r="20" spans="1:7" ht="18.75" x14ac:dyDescent="0.3">
      <c r="A20" s="115"/>
      <c r="B20" s="26"/>
      <c r="C20" s="20"/>
      <c r="D20" s="20"/>
      <c r="E20" s="20"/>
      <c r="F20" s="45">
        <f>C20*E20</f>
        <v>0</v>
      </c>
      <c r="G20" s="28"/>
    </row>
    <row r="21" spans="1:7" ht="18.75" x14ac:dyDescent="0.3">
      <c r="A21" s="115"/>
      <c r="B21" s="26"/>
      <c r="C21" s="20"/>
      <c r="D21" s="20"/>
      <c r="E21" s="20"/>
      <c r="F21" s="45">
        <f t="shared" si="1"/>
        <v>0</v>
      </c>
      <c r="G21" s="28"/>
    </row>
    <row r="22" spans="1:7" ht="18.75" x14ac:dyDescent="0.3">
      <c r="A22" s="115"/>
      <c r="B22" s="26"/>
      <c r="C22" s="20"/>
      <c r="D22" s="20"/>
      <c r="E22" s="20"/>
      <c r="F22" s="45">
        <f>C22*E22</f>
        <v>0</v>
      </c>
      <c r="G22" s="28"/>
    </row>
    <row r="23" spans="1:7" ht="37.5" x14ac:dyDescent="0.3">
      <c r="A23" s="25" t="s">
        <v>41</v>
      </c>
      <c r="B23" s="26"/>
      <c r="C23" s="20"/>
      <c r="D23" s="20"/>
      <c r="E23" s="20"/>
      <c r="F23" s="27">
        <f>SUM(F15:F22)</f>
        <v>0</v>
      </c>
      <c r="G23" s="28"/>
    </row>
    <row r="24" spans="1:7" s="8" customFormat="1" ht="56.25" x14ac:dyDescent="0.25">
      <c r="A24" s="22" t="s">
        <v>101</v>
      </c>
      <c r="B24" s="23" t="s">
        <v>96</v>
      </c>
      <c r="C24" s="23" t="s">
        <v>97</v>
      </c>
      <c r="D24" s="23" t="s">
        <v>98</v>
      </c>
      <c r="E24" s="23" t="s">
        <v>105</v>
      </c>
      <c r="F24" s="23" t="s">
        <v>66</v>
      </c>
      <c r="G24" s="23" t="s">
        <v>99</v>
      </c>
    </row>
    <row r="25" spans="1:7" ht="18.75" x14ac:dyDescent="0.3">
      <c r="A25" s="29"/>
      <c r="B25" s="26"/>
      <c r="C25" s="30">
        <v>51</v>
      </c>
      <c r="D25" s="20"/>
      <c r="E25" s="20"/>
      <c r="F25" s="45">
        <f>C25*E25</f>
        <v>0</v>
      </c>
      <c r="G25" s="28"/>
    </row>
    <row r="26" spans="1:7" ht="18.75" x14ac:dyDescent="0.3">
      <c r="A26" s="25" t="s">
        <v>61</v>
      </c>
      <c r="B26" s="26"/>
      <c r="C26" s="30"/>
      <c r="D26" s="20"/>
      <c r="E26" s="20"/>
      <c r="F26" s="27">
        <f>F25</f>
        <v>0</v>
      </c>
      <c r="G26" s="28"/>
    </row>
    <row r="27" spans="1:7" ht="44.25" customHeight="1" x14ac:dyDescent="0.3">
      <c r="A27" s="31" t="s">
        <v>39</v>
      </c>
      <c r="B27" s="32"/>
      <c r="C27" s="33"/>
      <c r="D27" s="33"/>
      <c r="E27" s="33"/>
      <c r="F27" s="34">
        <f>F13+F23+F26</f>
        <v>0</v>
      </c>
      <c r="G27" s="35"/>
    </row>
    <row r="28" spans="1:7" ht="25.5" customHeight="1" x14ac:dyDescent="0.25">
      <c r="A28" s="36"/>
      <c r="B28" s="24"/>
      <c r="C28" s="19"/>
      <c r="D28" s="19"/>
      <c r="E28" s="19"/>
      <c r="F28" s="37"/>
      <c r="G28" s="2"/>
    </row>
    <row r="29" spans="1:7" ht="16.5" customHeight="1" x14ac:dyDescent="0.25">
      <c r="A29" s="46" t="s">
        <v>86</v>
      </c>
      <c r="B29" s="47"/>
      <c r="C29" s="47"/>
      <c r="D29" s="47"/>
      <c r="E29" s="47"/>
      <c r="F29" s="47"/>
      <c r="G29" s="47"/>
    </row>
    <row r="30" spans="1:7" ht="30.75" customHeight="1" x14ac:dyDescent="0.25">
      <c r="A30" s="22" t="s">
        <v>102</v>
      </c>
      <c r="B30" s="23" t="s">
        <v>96</v>
      </c>
      <c r="C30" s="126" t="s">
        <v>103</v>
      </c>
      <c r="D30" s="126"/>
      <c r="E30" s="23" t="s">
        <v>104</v>
      </c>
      <c r="F30" s="126" t="s">
        <v>99</v>
      </c>
      <c r="G30" s="126"/>
    </row>
    <row r="31" spans="1:7" ht="18.75" x14ac:dyDescent="0.3">
      <c r="A31" s="26"/>
      <c r="B31" s="28"/>
      <c r="C31" s="125"/>
      <c r="D31" s="125"/>
      <c r="E31" s="45">
        <v>0</v>
      </c>
      <c r="F31" s="120"/>
      <c r="G31" s="120"/>
    </row>
    <row r="32" spans="1:7" ht="18.75" x14ac:dyDescent="0.3">
      <c r="A32" s="26"/>
      <c r="B32" s="28"/>
      <c r="C32" s="125"/>
      <c r="D32" s="125"/>
      <c r="E32" s="45">
        <v>0</v>
      </c>
      <c r="F32" s="120"/>
      <c r="G32" s="120"/>
    </row>
    <row r="33" spans="1:7" ht="18.75" x14ac:dyDescent="0.3">
      <c r="A33" s="26"/>
      <c r="B33" s="28"/>
      <c r="C33" s="125"/>
      <c r="D33" s="125"/>
      <c r="E33" s="45">
        <v>0</v>
      </c>
      <c r="F33" s="120"/>
      <c r="G33" s="120"/>
    </row>
    <row r="34" spans="1:7" ht="18.75" x14ac:dyDescent="0.3">
      <c r="A34" s="26"/>
      <c r="B34" s="28"/>
      <c r="C34" s="125"/>
      <c r="D34" s="125"/>
      <c r="E34" s="45">
        <v>0</v>
      </c>
      <c r="F34" s="120"/>
      <c r="G34" s="120"/>
    </row>
    <row r="35" spans="1:7" ht="18.75" x14ac:dyDescent="0.3">
      <c r="A35" s="26"/>
      <c r="B35" s="28"/>
      <c r="C35" s="125"/>
      <c r="D35" s="125"/>
      <c r="E35" s="45">
        <v>0</v>
      </c>
      <c r="F35" s="120"/>
      <c r="G35" s="120"/>
    </row>
    <row r="36" spans="1:7" ht="18.75" x14ac:dyDescent="0.3">
      <c r="A36" s="26"/>
      <c r="B36" s="28"/>
      <c r="C36" s="125"/>
      <c r="D36" s="125"/>
      <c r="E36" s="45">
        <v>0</v>
      </c>
      <c r="F36" s="120"/>
      <c r="G36" s="120"/>
    </row>
    <row r="37" spans="1:7" ht="18.75" x14ac:dyDescent="0.3">
      <c r="A37" s="26"/>
      <c r="B37" s="28"/>
      <c r="C37" s="125"/>
      <c r="D37" s="125"/>
      <c r="E37" s="45">
        <v>0</v>
      </c>
      <c r="F37" s="120"/>
      <c r="G37" s="120"/>
    </row>
    <row r="38" spans="1:7" ht="18.75" x14ac:dyDescent="0.3">
      <c r="A38" s="26"/>
      <c r="B38" s="28"/>
      <c r="C38" s="125"/>
      <c r="D38" s="125"/>
      <c r="E38" s="45">
        <v>0</v>
      </c>
      <c r="F38" s="120"/>
      <c r="G38" s="120"/>
    </row>
    <row r="39" spans="1:7" ht="18.75" x14ac:dyDescent="0.3">
      <c r="A39" s="25" t="s">
        <v>69</v>
      </c>
      <c r="B39" s="26"/>
      <c r="C39" s="125"/>
      <c r="D39" s="125"/>
      <c r="E39" s="27">
        <f>SUM(E31:E38)</f>
        <v>0</v>
      </c>
      <c r="F39" s="120"/>
      <c r="G39" s="120"/>
    </row>
    <row r="40" spans="1:7" ht="37.5" x14ac:dyDescent="0.25">
      <c r="A40" s="22" t="s">
        <v>106</v>
      </c>
      <c r="B40" s="23" t="s">
        <v>103</v>
      </c>
      <c r="C40" s="23" t="s">
        <v>107</v>
      </c>
      <c r="D40" s="23" t="s">
        <v>108</v>
      </c>
      <c r="E40" s="23" t="s">
        <v>104</v>
      </c>
      <c r="F40" s="126" t="s">
        <v>99</v>
      </c>
      <c r="G40" s="126"/>
    </row>
    <row r="41" spans="1:7" ht="18.75" x14ac:dyDescent="0.3">
      <c r="A41" s="28"/>
      <c r="B41" s="38"/>
      <c r="C41" s="38"/>
      <c r="D41" s="38"/>
      <c r="E41" s="45">
        <f>C41*D41</f>
        <v>0</v>
      </c>
      <c r="F41" s="120"/>
      <c r="G41" s="120"/>
    </row>
    <row r="42" spans="1:7" ht="18.75" x14ac:dyDescent="0.3">
      <c r="A42" s="28"/>
      <c r="B42" s="38"/>
      <c r="C42" s="38"/>
      <c r="D42" s="38"/>
      <c r="E42" s="45">
        <f t="shared" ref="E42:E48" si="2">C42*D42</f>
        <v>0</v>
      </c>
      <c r="F42" s="120"/>
      <c r="G42" s="120"/>
    </row>
    <row r="43" spans="1:7" ht="18.75" x14ac:dyDescent="0.3">
      <c r="A43" s="28"/>
      <c r="B43" s="38"/>
      <c r="C43" s="38"/>
      <c r="D43" s="38"/>
      <c r="E43" s="45">
        <f t="shared" si="2"/>
        <v>0</v>
      </c>
      <c r="F43" s="120"/>
      <c r="G43" s="120"/>
    </row>
    <row r="44" spans="1:7" ht="18.75" x14ac:dyDescent="0.3">
      <c r="A44" s="28"/>
      <c r="B44" s="38"/>
      <c r="C44" s="38"/>
      <c r="D44" s="38"/>
      <c r="E44" s="45">
        <f>C44*D44</f>
        <v>0</v>
      </c>
      <c r="F44" s="120"/>
      <c r="G44" s="120"/>
    </row>
    <row r="45" spans="1:7" ht="18.75" x14ac:dyDescent="0.3">
      <c r="A45" s="28"/>
      <c r="B45" s="38"/>
      <c r="C45" s="38"/>
      <c r="D45" s="38"/>
      <c r="E45" s="45">
        <f t="shared" si="2"/>
        <v>0</v>
      </c>
      <c r="F45" s="120"/>
      <c r="G45" s="120"/>
    </row>
    <row r="46" spans="1:7" ht="18.75" x14ac:dyDescent="0.3">
      <c r="A46" s="28"/>
      <c r="B46" s="38"/>
      <c r="C46" s="38"/>
      <c r="D46" s="38"/>
      <c r="E46" s="45">
        <f t="shared" si="2"/>
        <v>0</v>
      </c>
      <c r="F46" s="120"/>
      <c r="G46" s="120"/>
    </row>
    <row r="47" spans="1:7" ht="18.75" x14ac:dyDescent="0.3">
      <c r="A47" s="28"/>
      <c r="B47" s="38"/>
      <c r="C47" s="38"/>
      <c r="D47" s="38"/>
      <c r="E47" s="45">
        <f t="shared" si="2"/>
        <v>0</v>
      </c>
      <c r="F47" s="120"/>
      <c r="G47" s="120"/>
    </row>
    <row r="48" spans="1:7" ht="18.75" x14ac:dyDescent="0.3">
      <c r="A48" s="28"/>
      <c r="B48" s="38"/>
      <c r="C48" s="38"/>
      <c r="D48" s="38"/>
      <c r="E48" s="45">
        <f t="shared" si="2"/>
        <v>0</v>
      </c>
      <c r="F48" s="120"/>
      <c r="G48" s="120"/>
    </row>
    <row r="49" spans="1:7" ht="18.75" x14ac:dyDescent="0.3">
      <c r="A49" s="25" t="s">
        <v>49</v>
      </c>
      <c r="B49" s="38"/>
      <c r="C49" s="38"/>
      <c r="D49" s="38"/>
      <c r="E49" s="27">
        <f>SUM(E41:E48)</f>
        <v>0</v>
      </c>
      <c r="F49" s="120"/>
      <c r="G49" s="120"/>
    </row>
    <row r="50" spans="1:7" ht="56.25" x14ac:dyDescent="0.3">
      <c r="A50" s="39" t="s">
        <v>109</v>
      </c>
      <c r="B50" s="23" t="s">
        <v>103</v>
      </c>
      <c r="C50" s="23" t="s">
        <v>107</v>
      </c>
      <c r="D50" s="23" t="s">
        <v>108</v>
      </c>
      <c r="E50" s="23" t="s">
        <v>104</v>
      </c>
      <c r="F50" s="126" t="s">
        <v>99</v>
      </c>
      <c r="G50" s="126"/>
    </row>
    <row r="51" spans="1:7" ht="18.75" x14ac:dyDescent="0.3">
      <c r="A51" s="28"/>
      <c r="B51" s="38"/>
      <c r="C51" s="38"/>
      <c r="D51" s="38"/>
      <c r="E51" s="45">
        <v>0</v>
      </c>
      <c r="F51" s="127" t="s">
        <v>45</v>
      </c>
      <c r="G51" s="127"/>
    </row>
    <row r="52" spans="1:7" ht="18.75" x14ac:dyDescent="0.3">
      <c r="A52" s="28"/>
      <c r="B52" s="38"/>
      <c r="C52" s="38"/>
      <c r="D52" s="38"/>
      <c r="E52" s="45">
        <v>0</v>
      </c>
      <c r="F52" s="120"/>
      <c r="G52" s="120"/>
    </row>
    <row r="53" spans="1:7" ht="18.75" x14ac:dyDescent="0.3">
      <c r="A53" s="28"/>
      <c r="B53" s="38"/>
      <c r="C53" s="38"/>
      <c r="D53" s="38"/>
      <c r="E53" s="45">
        <v>0</v>
      </c>
      <c r="F53" s="120"/>
      <c r="G53" s="120"/>
    </row>
    <row r="54" spans="1:7" ht="18.75" x14ac:dyDescent="0.3">
      <c r="A54" s="28"/>
      <c r="B54" s="38"/>
      <c r="C54" s="38"/>
      <c r="D54" s="38"/>
      <c r="E54" s="45">
        <v>0</v>
      </c>
      <c r="F54" s="120"/>
      <c r="G54" s="120"/>
    </row>
    <row r="55" spans="1:7" ht="18.75" x14ac:dyDescent="0.3">
      <c r="A55" s="28"/>
      <c r="B55" s="38"/>
      <c r="C55" s="38"/>
      <c r="D55" s="38"/>
      <c r="E55" s="45">
        <v>0</v>
      </c>
      <c r="F55" s="120"/>
      <c r="G55" s="120"/>
    </row>
    <row r="56" spans="1:7" ht="18.75" x14ac:dyDescent="0.3">
      <c r="A56" s="28"/>
      <c r="B56" s="38"/>
      <c r="C56" s="38"/>
      <c r="D56" s="38"/>
      <c r="E56" s="45">
        <v>0</v>
      </c>
      <c r="F56" s="120"/>
      <c r="G56" s="120"/>
    </row>
    <row r="57" spans="1:7" ht="37.5" x14ac:dyDescent="0.3">
      <c r="A57" s="25" t="s">
        <v>50</v>
      </c>
      <c r="B57" s="38"/>
      <c r="C57" s="38"/>
      <c r="D57" s="38"/>
      <c r="E57" s="27">
        <f>SUM(E51:E56)</f>
        <v>0</v>
      </c>
      <c r="F57" s="120"/>
      <c r="G57" s="120"/>
    </row>
    <row r="58" spans="1:7" ht="18.75" customHeight="1" x14ac:dyDescent="0.25">
      <c r="A58" s="22" t="s">
        <v>110</v>
      </c>
      <c r="B58" s="122" t="s">
        <v>103</v>
      </c>
      <c r="C58" s="123"/>
      <c r="D58" s="124"/>
      <c r="E58" s="23" t="s">
        <v>104</v>
      </c>
      <c r="F58" s="126" t="s">
        <v>99</v>
      </c>
      <c r="G58" s="126"/>
    </row>
    <row r="59" spans="1:7" ht="18.75" x14ac:dyDescent="0.3">
      <c r="A59" s="25" t="s">
        <v>51</v>
      </c>
      <c r="B59" s="117"/>
      <c r="C59" s="118"/>
      <c r="D59" s="119"/>
      <c r="E59" s="45">
        <v>0</v>
      </c>
      <c r="F59" s="127"/>
      <c r="G59" s="127"/>
    </row>
    <row r="60" spans="1:7" ht="37.5" x14ac:dyDescent="0.25">
      <c r="A60" s="22" t="s">
        <v>111</v>
      </c>
      <c r="B60" s="23" t="s">
        <v>103</v>
      </c>
      <c r="C60" s="23" t="s">
        <v>107</v>
      </c>
      <c r="D60" s="23" t="s">
        <v>108</v>
      </c>
      <c r="E60" s="23" t="s">
        <v>104</v>
      </c>
      <c r="F60" s="126" t="s">
        <v>99</v>
      </c>
      <c r="G60" s="126"/>
    </row>
    <row r="61" spans="1:7" ht="18.75" x14ac:dyDescent="0.3">
      <c r="A61" s="28"/>
      <c r="B61" s="38"/>
      <c r="C61" s="38"/>
      <c r="D61" s="38"/>
      <c r="E61" s="45">
        <f>C61*D61</f>
        <v>0</v>
      </c>
      <c r="F61" s="120"/>
      <c r="G61" s="120"/>
    </row>
    <row r="62" spans="1:7" ht="18.75" x14ac:dyDescent="0.3">
      <c r="A62" s="28"/>
      <c r="B62" s="38"/>
      <c r="C62" s="38"/>
      <c r="D62" s="38"/>
      <c r="E62" s="45">
        <f>C62*D62</f>
        <v>0</v>
      </c>
      <c r="F62" s="120"/>
      <c r="G62" s="120"/>
    </row>
    <row r="63" spans="1:7" ht="18.75" x14ac:dyDescent="0.3">
      <c r="A63" s="28"/>
      <c r="B63" s="38"/>
      <c r="C63" s="38"/>
      <c r="D63" s="38"/>
      <c r="E63" s="45">
        <f t="shared" ref="E63:E67" si="3">C63*D63</f>
        <v>0</v>
      </c>
      <c r="F63" s="120"/>
      <c r="G63" s="120"/>
    </row>
    <row r="64" spans="1:7" ht="18.75" x14ac:dyDescent="0.3">
      <c r="A64" s="28"/>
      <c r="B64" s="38"/>
      <c r="C64" s="38"/>
      <c r="D64" s="38"/>
      <c r="E64" s="45">
        <f t="shared" si="3"/>
        <v>0</v>
      </c>
      <c r="F64" s="120"/>
      <c r="G64" s="120"/>
    </row>
    <row r="65" spans="1:7" ht="18.75" x14ac:dyDescent="0.3">
      <c r="A65" s="28"/>
      <c r="B65" s="38"/>
      <c r="C65" s="38"/>
      <c r="D65" s="38"/>
      <c r="E65" s="45">
        <f>C65*D65</f>
        <v>0</v>
      </c>
      <c r="F65" s="120"/>
      <c r="G65" s="120"/>
    </row>
    <row r="66" spans="1:7" ht="18.75" x14ac:dyDescent="0.3">
      <c r="A66" s="28"/>
      <c r="B66" s="38"/>
      <c r="C66" s="38"/>
      <c r="D66" s="38"/>
      <c r="E66" s="45">
        <f t="shared" si="3"/>
        <v>0</v>
      </c>
      <c r="F66" s="120"/>
      <c r="G66" s="120"/>
    </row>
    <row r="67" spans="1:7" ht="18.75" x14ac:dyDescent="0.3">
      <c r="A67" s="28"/>
      <c r="B67" s="38"/>
      <c r="C67" s="38"/>
      <c r="D67" s="38"/>
      <c r="E67" s="45">
        <f t="shared" si="3"/>
        <v>0</v>
      </c>
      <c r="F67" s="120"/>
      <c r="G67" s="120"/>
    </row>
    <row r="68" spans="1:7" ht="18.75" x14ac:dyDescent="0.3">
      <c r="A68" s="25" t="s">
        <v>67</v>
      </c>
      <c r="B68" s="38"/>
      <c r="C68" s="38"/>
      <c r="D68" s="38"/>
      <c r="E68" s="27">
        <f>SUM(E61:E67)</f>
        <v>0</v>
      </c>
      <c r="F68" s="120"/>
      <c r="G68" s="120"/>
    </row>
    <row r="69" spans="1:7" ht="56.25" x14ac:dyDescent="0.3">
      <c r="A69" s="39" t="s">
        <v>112</v>
      </c>
      <c r="B69" s="122" t="s">
        <v>103</v>
      </c>
      <c r="C69" s="123"/>
      <c r="D69" s="124"/>
      <c r="E69" s="23" t="s">
        <v>104</v>
      </c>
      <c r="F69" s="126" t="s">
        <v>99</v>
      </c>
      <c r="G69" s="126"/>
    </row>
    <row r="70" spans="1:7" ht="18.75" x14ac:dyDescent="0.3">
      <c r="A70" s="25" t="s">
        <v>70</v>
      </c>
      <c r="B70" s="125"/>
      <c r="C70" s="125"/>
      <c r="D70" s="125"/>
      <c r="E70" s="45">
        <v>0</v>
      </c>
      <c r="F70" s="127"/>
      <c r="G70" s="127"/>
    </row>
    <row r="71" spans="1:7" ht="75" x14ac:dyDescent="0.25">
      <c r="A71" s="22" t="s">
        <v>113</v>
      </c>
      <c r="B71" s="122" t="s">
        <v>103</v>
      </c>
      <c r="C71" s="123"/>
      <c r="D71" s="124"/>
      <c r="E71" s="23" t="s">
        <v>104</v>
      </c>
      <c r="F71" s="126" t="s">
        <v>99</v>
      </c>
      <c r="G71" s="126"/>
    </row>
    <row r="72" spans="1:7" ht="15" customHeight="1" x14ac:dyDescent="0.3">
      <c r="A72" s="53" t="s">
        <v>71</v>
      </c>
      <c r="B72" s="125"/>
      <c r="C72" s="125"/>
      <c r="D72" s="125"/>
      <c r="E72" s="45">
        <v>0</v>
      </c>
      <c r="F72" s="127"/>
      <c r="G72" s="127"/>
    </row>
    <row r="73" spans="1:7" ht="15.75" customHeight="1" x14ac:dyDescent="0.3">
      <c r="A73" s="39" t="s">
        <v>114</v>
      </c>
      <c r="B73" s="122" t="s">
        <v>103</v>
      </c>
      <c r="C73" s="123"/>
      <c r="D73" s="124"/>
      <c r="E73" s="23" t="s">
        <v>104</v>
      </c>
      <c r="F73" s="126" t="s">
        <v>99</v>
      </c>
      <c r="G73" s="126"/>
    </row>
    <row r="74" spans="1:7" ht="18.75" x14ac:dyDescent="0.3">
      <c r="A74" s="25" t="s">
        <v>72</v>
      </c>
      <c r="B74" s="120"/>
      <c r="C74" s="120"/>
      <c r="D74" s="120"/>
      <c r="E74" s="45">
        <v>0</v>
      </c>
      <c r="F74" s="127"/>
      <c r="G74" s="127"/>
    </row>
    <row r="75" spans="1:7" ht="84.75" customHeight="1" x14ac:dyDescent="0.45">
      <c r="A75" s="40" t="s">
        <v>87</v>
      </c>
      <c r="B75" s="121"/>
      <c r="C75" s="121"/>
      <c r="D75" s="121"/>
      <c r="E75" s="41">
        <f>E49+E57+E59+E68+E70+E72+E39+E74</f>
        <v>0</v>
      </c>
      <c r="F75" s="42"/>
      <c r="G75" s="42"/>
    </row>
    <row r="76" spans="1:7" ht="27" customHeight="1" x14ac:dyDescent="0.25">
      <c r="A76" t="s">
        <v>23</v>
      </c>
    </row>
    <row r="77" spans="1:7" x14ac:dyDescent="0.25">
      <c r="A77" s="128" t="s">
        <v>24</v>
      </c>
      <c r="B77" s="128"/>
      <c r="C77" s="128"/>
      <c r="D77" s="128"/>
      <c r="E77" s="128"/>
    </row>
    <row r="78" spans="1:7" ht="45.75" customHeight="1" x14ac:dyDescent="0.25">
      <c r="A78" s="128"/>
      <c r="B78" s="128"/>
      <c r="C78" s="128"/>
      <c r="D78" s="128"/>
      <c r="E78" s="128"/>
    </row>
  </sheetData>
  <sheetProtection insertRows="0" autoFilter="0"/>
  <mergeCells count="67">
    <mergeCell ref="B58:D58"/>
    <mergeCell ref="A2:G2"/>
    <mergeCell ref="B3:G3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F58:G58"/>
    <mergeCell ref="F47:G47"/>
    <mergeCell ref="C38:D38"/>
    <mergeCell ref="F38:G38"/>
    <mergeCell ref="C39:D39"/>
    <mergeCell ref="F39:G39"/>
    <mergeCell ref="F40:G40"/>
    <mergeCell ref="F41:G41"/>
    <mergeCell ref="F42:G42"/>
    <mergeCell ref="F43:G43"/>
    <mergeCell ref="F44:G44"/>
    <mergeCell ref="F45:G45"/>
    <mergeCell ref="F46:G46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F66:G66"/>
    <mergeCell ref="F67:G67"/>
    <mergeCell ref="F68:G68"/>
    <mergeCell ref="F59:G59"/>
    <mergeCell ref="F60:G60"/>
    <mergeCell ref="F61:G61"/>
    <mergeCell ref="F62:G62"/>
    <mergeCell ref="F63:G63"/>
    <mergeCell ref="F64:G64"/>
    <mergeCell ref="B59:D59"/>
    <mergeCell ref="F74:G74"/>
    <mergeCell ref="A77:E78"/>
    <mergeCell ref="B70:D70"/>
    <mergeCell ref="B72:D72"/>
    <mergeCell ref="B74:D74"/>
    <mergeCell ref="B75:D75"/>
    <mergeCell ref="B71:D71"/>
    <mergeCell ref="B69:D69"/>
    <mergeCell ref="F69:G69"/>
    <mergeCell ref="F71:G71"/>
    <mergeCell ref="F72:G72"/>
    <mergeCell ref="B73:D73"/>
    <mergeCell ref="F73:G73"/>
    <mergeCell ref="F70:G70"/>
    <mergeCell ref="F65:G65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7FB01B4-8FE0-4E12-A462-17576DA871AE}">
          <x14:formula1>
            <xm:f>legenda!$A$5:$A$9</xm:f>
          </x14:formula1>
          <xm:sqref>A5:A12</xm:sqref>
        </x14:dataValidation>
        <x14:dataValidation type="list" allowBlank="1" showInputMessage="1" showErrorMessage="1" xr:uid="{4611E0D5-ECE6-45E5-B306-1CDBCD844715}">
          <x14:formula1>
            <xm:f>legenda!$B$5:$B$7</xm:f>
          </x14:formula1>
          <xm:sqref>A15:A22</xm:sqref>
        </x14:dataValidation>
        <x14:dataValidation type="list" allowBlank="1" showInputMessage="1" showErrorMessage="1" xr:uid="{12121B64-72AD-4513-9C0B-7B6AE00059A8}">
          <x14:formula1>
            <xm:f>legenda!$A$13:$A$19</xm:f>
          </x14:formula1>
          <xm:sqref>A31:A38</xm:sqref>
        </x14:dataValidation>
        <x14:dataValidation type="list" allowBlank="1" showInputMessage="1" showErrorMessage="1" xr:uid="{49BE7924-1A3B-4278-BAA0-9432787E4428}">
          <x14:formula1>
            <xm:f>legenda!$A$23:$A$26</xm:f>
          </x14:formula1>
          <xm:sqref>A41:A48</xm:sqref>
        </x14:dataValidation>
        <x14:dataValidation type="list" allowBlank="1" showInputMessage="1" showErrorMessage="1" xr:uid="{B5C541D3-A96F-4B22-92C5-6CF3A11EC2DB}">
          <x14:formula1>
            <xm:f>legenda!$A$39:$A$42</xm:f>
          </x14:formula1>
          <xm:sqref>A61:A67</xm:sqref>
        </x14:dataValidation>
        <x14:dataValidation type="list" allowBlank="1" showInputMessage="1" showErrorMessage="1" xr:uid="{66B57989-CD3A-479C-99B1-1122380A9E1F}">
          <x14:formula1>
            <xm:f>legenda!$A$29:$A$32</xm:f>
          </x14:formula1>
          <xm:sqref>A51:A56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3DF39-851F-45CC-B876-1E94793CBB19}">
  <dimension ref="A1:G78"/>
  <sheetViews>
    <sheetView showGridLines="0" showWhiteSpace="0" zoomScaleNormal="100" workbookViewId="0">
      <selection activeCell="N3" sqref="N3"/>
    </sheetView>
  </sheetViews>
  <sheetFormatPr defaultRowHeight="15" x14ac:dyDescent="0.25"/>
  <cols>
    <col min="1" max="1" width="35.140625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 x14ac:dyDescent="0.25">
      <c r="A1" s="21" t="s">
        <v>65</v>
      </c>
      <c r="B1" s="43" t="str">
        <f>'LISTA PARTNER'!B5</f>
        <v>PARTNER4</v>
      </c>
    </row>
    <row r="2" spans="1:7" ht="25.5" customHeight="1" x14ac:dyDescent="0.35">
      <c r="A2" s="134"/>
      <c r="B2" s="135"/>
      <c r="C2" s="135"/>
      <c r="D2" s="135"/>
      <c r="E2" s="135"/>
      <c r="F2" s="135"/>
      <c r="G2" s="135"/>
    </row>
    <row r="3" spans="1:7" ht="21" x14ac:dyDescent="0.35">
      <c r="A3" s="44" t="s">
        <v>17</v>
      </c>
      <c r="B3" s="129"/>
      <c r="C3" s="129"/>
      <c r="D3" s="129"/>
      <c r="E3" s="129"/>
      <c r="F3" s="129"/>
      <c r="G3" s="129"/>
    </row>
    <row r="4" spans="1:7" ht="56.25" x14ac:dyDescent="0.25">
      <c r="A4" s="22" t="s">
        <v>95</v>
      </c>
      <c r="B4" s="23" t="s">
        <v>96</v>
      </c>
      <c r="C4" s="23" t="s">
        <v>97</v>
      </c>
      <c r="D4" s="23" t="s">
        <v>98</v>
      </c>
      <c r="E4" s="23" t="s">
        <v>105</v>
      </c>
      <c r="F4" s="23" t="s">
        <v>66</v>
      </c>
      <c r="G4" s="23" t="s">
        <v>99</v>
      </c>
    </row>
    <row r="5" spans="1:7" ht="18.75" x14ac:dyDescent="0.3">
      <c r="A5" s="115"/>
      <c r="B5" s="26"/>
      <c r="C5" s="28"/>
      <c r="D5" s="20"/>
      <c r="E5" s="20"/>
      <c r="F5" s="45">
        <f>C5*E5</f>
        <v>0</v>
      </c>
      <c r="G5" s="28"/>
    </row>
    <row r="6" spans="1:7" ht="18.75" x14ac:dyDescent="0.3">
      <c r="A6" s="115"/>
      <c r="B6" s="26"/>
      <c r="C6" s="28"/>
      <c r="D6" s="20"/>
      <c r="E6" s="20"/>
      <c r="F6" s="45">
        <f>C6*E6</f>
        <v>0</v>
      </c>
      <c r="G6" s="28"/>
    </row>
    <row r="7" spans="1:7" ht="18.75" x14ac:dyDescent="0.3">
      <c r="A7" s="115"/>
      <c r="B7" s="26"/>
      <c r="C7" s="28"/>
      <c r="D7" s="20"/>
      <c r="E7" s="20"/>
      <c r="F7" s="45">
        <f>C7*E7</f>
        <v>0</v>
      </c>
      <c r="G7" s="28"/>
    </row>
    <row r="8" spans="1:7" ht="18.75" x14ac:dyDescent="0.3">
      <c r="A8" s="115"/>
      <c r="B8" s="26"/>
      <c r="C8" s="28"/>
      <c r="D8" s="20"/>
      <c r="E8" s="20"/>
      <c r="F8" s="45">
        <f t="shared" ref="F8:F12" si="0">C8*E8</f>
        <v>0</v>
      </c>
      <c r="G8" s="28"/>
    </row>
    <row r="9" spans="1:7" ht="18.75" x14ac:dyDescent="0.3">
      <c r="A9" s="115"/>
      <c r="B9" s="26"/>
      <c r="C9" s="28"/>
      <c r="D9" s="20"/>
      <c r="E9" s="20"/>
      <c r="F9" s="45">
        <f t="shared" si="0"/>
        <v>0</v>
      </c>
      <c r="G9" s="28"/>
    </row>
    <row r="10" spans="1:7" ht="18.75" x14ac:dyDescent="0.3">
      <c r="A10" s="115"/>
      <c r="B10" s="26"/>
      <c r="C10" s="28"/>
      <c r="D10" s="20"/>
      <c r="E10" s="20"/>
      <c r="F10" s="45">
        <f t="shared" si="0"/>
        <v>0</v>
      </c>
      <c r="G10" s="28"/>
    </row>
    <row r="11" spans="1:7" ht="18.75" x14ac:dyDescent="0.3">
      <c r="A11" s="115"/>
      <c r="B11" s="26"/>
      <c r="C11" s="28"/>
      <c r="D11" s="20"/>
      <c r="E11" s="20"/>
      <c r="F11" s="45">
        <f t="shared" si="0"/>
        <v>0</v>
      </c>
      <c r="G11" s="28"/>
    </row>
    <row r="12" spans="1:7" ht="18.75" x14ac:dyDescent="0.3">
      <c r="A12" s="115"/>
      <c r="B12" s="26"/>
      <c r="C12" s="28"/>
      <c r="D12" s="20"/>
      <c r="E12" s="20"/>
      <c r="F12" s="45">
        <f t="shared" si="0"/>
        <v>0</v>
      </c>
      <c r="G12" s="28"/>
    </row>
    <row r="13" spans="1:7" ht="37.5" customHeight="1" x14ac:dyDescent="0.3">
      <c r="A13" s="25" t="s">
        <v>40</v>
      </c>
      <c r="B13" s="26"/>
      <c r="C13" s="20"/>
      <c r="D13" s="20"/>
      <c r="E13" s="20"/>
      <c r="F13" s="27">
        <f>SUM(F5:F12)</f>
        <v>0</v>
      </c>
      <c r="G13" s="28"/>
    </row>
    <row r="14" spans="1:7" s="8" customFormat="1" ht="56.25" x14ac:dyDescent="0.25">
      <c r="A14" s="22" t="s">
        <v>100</v>
      </c>
      <c r="B14" s="23" t="s">
        <v>96</v>
      </c>
      <c r="C14" s="23" t="s">
        <v>97</v>
      </c>
      <c r="D14" s="23" t="s">
        <v>98</v>
      </c>
      <c r="E14" s="23" t="s">
        <v>105</v>
      </c>
      <c r="F14" s="23" t="s">
        <v>66</v>
      </c>
      <c r="G14" s="23" t="s">
        <v>99</v>
      </c>
    </row>
    <row r="15" spans="1:7" ht="18.75" x14ac:dyDescent="0.3">
      <c r="A15" s="115"/>
      <c r="B15" s="26"/>
      <c r="C15" s="20"/>
      <c r="D15" s="20"/>
      <c r="E15" s="20"/>
      <c r="F15" s="45">
        <f>C15*E15</f>
        <v>0</v>
      </c>
      <c r="G15" s="28"/>
    </row>
    <row r="16" spans="1:7" ht="18.75" x14ac:dyDescent="0.3">
      <c r="A16" s="115"/>
      <c r="B16" s="26"/>
      <c r="C16" s="20"/>
      <c r="D16" s="20"/>
      <c r="E16" s="20"/>
      <c r="F16" s="45">
        <f>C16*E16</f>
        <v>0</v>
      </c>
      <c r="G16" s="28"/>
    </row>
    <row r="17" spans="1:7" ht="18.75" x14ac:dyDescent="0.3">
      <c r="A17" s="115"/>
      <c r="B17" s="26"/>
      <c r="C17" s="20"/>
      <c r="D17" s="20"/>
      <c r="E17" s="20"/>
      <c r="F17" s="45">
        <f t="shared" ref="F17:F21" si="1">C17*E17</f>
        <v>0</v>
      </c>
      <c r="G17" s="28"/>
    </row>
    <row r="18" spans="1:7" ht="18.75" x14ac:dyDescent="0.3">
      <c r="A18" s="115"/>
      <c r="B18" s="26"/>
      <c r="C18" s="20"/>
      <c r="D18" s="20"/>
      <c r="E18" s="20"/>
      <c r="F18" s="45">
        <f t="shared" si="1"/>
        <v>0</v>
      </c>
      <c r="G18" s="28"/>
    </row>
    <row r="19" spans="1:7" ht="18.75" x14ac:dyDescent="0.3">
      <c r="A19" s="115"/>
      <c r="B19" s="26"/>
      <c r="C19" s="20"/>
      <c r="D19" s="20"/>
      <c r="E19" s="20"/>
      <c r="F19" s="45">
        <f t="shared" si="1"/>
        <v>0</v>
      </c>
      <c r="G19" s="28"/>
    </row>
    <row r="20" spans="1:7" ht="18.75" x14ac:dyDescent="0.3">
      <c r="A20" s="115"/>
      <c r="B20" s="26"/>
      <c r="C20" s="20"/>
      <c r="D20" s="20"/>
      <c r="E20" s="20"/>
      <c r="F20" s="45">
        <f>C20*E20</f>
        <v>0</v>
      </c>
      <c r="G20" s="28"/>
    </row>
    <row r="21" spans="1:7" ht="18.75" x14ac:dyDescent="0.3">
      <c r="A21" s="115"/>
      <c r="B21" s="26"/>
      <c r="C21" s="20"/>
      <c r="D21" s="20"/>
      <c r="E21" s="20"/>
      <c r="F21" s="45">
        <f t="shared" si="1"/>
        <v>0</v>
      </c>
      <c r="G21" s="28"/>
    </row>
    <row r="22" spans="1:7" ht="18.75" x14ac:dyDescent="0.3">
      <c r="A22" s="115"/>
      <c r="B22" s="26"/>
      <c r="C22" s="20"/>
      <c r="D22" s="20"/>
      <c r="E22" s="20"/>
      <c r="F22" s="45">
        <f>C22*E22</f>
        <v>0</v>
      </c>
      <c r="G22" s="28"/>
    </row>
    <row r="23" spans="1:7" ht="37.5" x14ac:dyDescent="0.3">
      <c r="A23" s="25" t="s">
        <v>41</v>
      </c>
      <c r="B23" s="26"/>
      <c r="C23" s="20"/>
      <c r="D23" s="20"/>
      <c r="E23" s="20"/>
      <c r="F23" s="27">
        <f>SUM(F15:F22)</f>
        <v>0</v>
      </c>
      <c r="G23" s="28"/>
    </row>
    <row r="24" spans="1:7" s="8" customFormat="1" ht="56.25" x14ac:dyDescent="0.25">
      <c r="A24" s="22" t="s">
        <v>101</v>
      </c>
      <c r="B24" s="23" t="s">
        <v>96</v>
      </c>
      <c r="C24" s="23" t="s">
        <v>97</v>
      </c>
      <c r="D24" s="23" t="s">
        <v>98</v>
      </c>
      <c r="E24" s="23" t="s">
        <v>105</v>
      </c>
      <c r="F24" s="23" t="s">
        <v>66</v>
      </c>
      <c r="G24" s="23" t="s">
        <v>99</v>
      </c>
    </row>
    <row r="25" spans="1:7" ht="18.75" x14ac:dyDescent="0.3">
      <c r="A25" s="29"/>
      <c r="B25" s="26"/>
      <c r="C25" s="30">
        <v>51</v>
      </c>
      <c r="D25" s="20"/>
      <c r="E25" s="20"/>
      <c r="F25" s="45">
        <f>C25*E25</f>
        <v>0</v>
      </c>
      <c r="G25" s="28"/>
    </row>
    <row r="26" spans="1:7" ht="18.75" x14ac:dyDescent="0.3">
      <c r="A26" s="25" t="s">
        <v>61</v>
      </c>
      <c r="B26" s="26"/>
      <c r="C26" s="30"/>
      <c r="D26" s="20"/>
      <c r="E26" s="20"/>
      <c r="F26" s="27">
        <f>F25</f>
        <v>0</v>
      </c>
      <c r="G26" s="28"/>
    </row>
    <row r="27" spans="1:7" ht="44.25" customHeight="1" x14ac:dyDescent="0.3">
      <c r="A27" s="31" t="s">
        <v>39</v>
      </c>
      <c r="B27" s="32"/>
      <c r="C27" s="33"/>
      <c r="D27" s="33"/>
      <c r="E27" s="33"/>
      <c r="F27" s="34">
        <f>F13+F23+F26</f>
        <v>0</v>
      </c>
      <c r="G27" s="35"/>
    </row>
    <row r="28" spans="1:7" ht="25.5" customHeight="1" x14ac:dyDescent="0.25">
      <c r="A28" s="36"/>
      <c r="B28" s="24"/>
      <c r="C28" s="19"/>
      <c r="D28" s="19"/>
      <c r="E28" s="19"/>
      <c r="F28" s="37"/>
      <c r="G28" s="2"/>
    </row>
    <row r="29" spans="1:7" ht="16.5" customHeight="1" x14ac:dyDescent="0.25">
      <c r="A29" s="46" t="s">
        <v>86</v>
      </c>
      <c r="B29" s="47"/>
      <c r="C29" s="47"/>
      <c r="D29" s="47"/>
      <c r="E29" s="47"/>
      <c r="F29" s="47"/>
      <c r="G29" s="47"/>
    </row>
    <row r="30" spans="1:7" ht="30.75" customHeight="1" x14ac:dyDescent="0.25">
      <c r="A30" s="22" t="s">
        <v>102</v>
      </c>
      <c r="B30" s="23" t="s">
        <v>96</v>
      </c>
      <c r="C30" s="126" t="s">
        <v>103</v>
      </c>
      <c r="D30" s="126"/>
      <c r="E30" s="23" t="s">
        <v>104</v>
      </c>
      <c r="F30" s="126" t="s">
        <v>99</v>
      </c>
      <c r="G30" s="126"/>
    </row>
    <row r="31" spans="1:7" ht="18.75" x14ac:dyDescent="0.3">
      <c r="A31" s="26"/>
      <c r="B31" s="28"/>
      <c r="C31" s="125"/>
      <c r="D31" s="125"/>
      <c r="E31" s="45">
        <v>0</v>
      </c>
      <c r="F31" s="120"/>
      <c r="G31" s="120"/>
    </row>
    <row r="32" spans="1:7" ht="18.75" x14ac:dyDescent="0.3">
      <c r="A32" s="26"/>
      <c r="B32" s="28"/>
      <c r="C32" s="125"/>
      <c r="D32" s="125"/>
      <c r="E32" s="45">
        <v>0</v>
      </c>
      <c r="F32" s="120"/>
      <c r="G32" s="120"/>
    </row>
    <row r="33" spans="1:7" ht="18.75" x14ac:dyDescent="0.3">
      <c r="A33" s="26"/>
      <c r="B33" s="28"/>
      <c r="C33" s="125"/>
      <c r="D33" s="125"/>
      <c r="E33" s="45">
        <v>0</v>
      </c>
      <c r="F33" s="120"/>
      <c r="G33" s="120"/>
    </row>
    <row r="34" spans="1:7" ht="18.75" x14ac:dyDescent="0.3">
      <c r="A34" s="26"/>
      <c r="B34" s="28"/>
      <c r="C34" s="125"/>
      <c r="D34" s="125"/>
      <c r="E34" s="45">
        <v>0</v>
      </c>
      <c r="F34" s="120"/>
      <c r="G34" s="120"/>
    </row>
    <row r="35" spans="1:7" ht="18.75" x14ac:dyDescent="0.3">
      <c r="A35" s="26"/>
      <c r="B35" s="28"/>
      <c r="C35" s="125"/>
      <c r="D35" s="125"/>
      <c r="E35" s="45">
        <v>0</v>
      </c>
      <c r="F35" s="120"/>
      <c r="G35" s="120"/>
    </row>
    <row r="36" spans="1:7" ht="18.75" x14ac:dyDescent="0.3">
      <c r="A36" s="26"/>
      <c r="B36" s="28"/>
      <c r="C36" s="125"/>
      <c r="D36" s="125"/>
      <c r="E36" s="45">
        <v>0</v>
      </c>
      <c r="F36" s="120"/>
      <c r="G36" s="120"/>
    </row>
    <row r="37" spans="1:7" ht="18.75" x14ac:dyDescent="0.3">
      <c r="A37" s="26"/>
      <c r="B37" s="28"/>
      <c r="C37" s="125"/>
      <c r="D37" s="125"/>
      <c r="E37" s="45">
        <v>0</v>
      </c>
      <c r="F37" s="120"/>
      <c r="G37" s="120"/>
    </row>
    <row r="38" spans="1:7" ht="18.75" x14ac:dyDescent="0.3">
      <c r="A38" s="26"/>
      <c r="B38" s="28"/>
      <c r="C38" s="125"/>
      <c r="D38" s="125"/>
      <c r="E38" s="45">
        <v>0</v>
      </c>
      <c r="F38" s="120"/>
      <c r="G38" s="120"/>
    </row>
    <row r="39" spans="1:7" ht="18.75" x14ac:dyDescent="0.3">
      <c r="A39" s="25" t="s">
        <v>69</v>
      </c>
      <c r="B39" s="26"/>
      <c r="C39" s="125"/>
      <c r="D39" s="125"/>
      <c r="E39" s="27">
        <f>SUM(E31:E38)</f>
        <v>0</v>
      </c>
      <c r="F39" s="120"/>
      <c r="G39" s="120"/>
    </row>
    <row r="40" spans="1:7" ht="37.5" x14ac:dyDescent="0.25">
      <c r="A40" s="22" t="s">
        <v>106</v>
      </c>
      <c r="B40" s="23" t="s">
        <v>103</v>
      </c>
      <c r="C40" s="23" t="s">
        <v>107</v>
      </c>
      <c r="D40" s="23" t="s">
        <v>108</v>
      </c>
      <c r="E40" s="23" t="s">
        <v>104</v>
      </c>
      <c r="F40" s="126" t="s">
        <v>99</v>
      </c>
      <c r="G40" s="126"/>
    </row>
    <row r="41" spans="1:7" ht="18.75" x14ac:dyDescent="0.3">
      <c r="A41" s="28"/>
      <c r="B41" s="38"/>
      <c r="C41" s="38"/>
      <c r="D41" s="38"/>
      <c r="E41" s="45">
        <f>C41*D41</f>
        <v>0</v>
      </c>
      <c r="F41" s="120"/>
      <c r="G41" s="120"/>
    </row>
    <row r="42" spans="1:7" ht="18.75" x14ac:dyDescent="0.3">
      <c r="A42" s="28"/>
      <c r="B42" s="38"/>
      <c r="C42" s="38"/>
      <c r="D42" s="38"/>
      <c r="E42" s="45">
        <f t="shared" ref="E42:E48" si="2">C42*D42</f>
        <v>0</v>
      </c>
      <c r="F42" s="120"/>
      <c r="G42" s="120"/>
    </row>
    <row r="43" spans="1:7" ht="18.75" x14ac:dyDescent="0.3">
      <c r="A43" s="28"/>
      <c r="B43" s="38"/>
      <c r="C43" s="38"/>
      <c r="D43" s="38"/>
      <c r="E43" s="45">
        <f t="shared" si="2"/>
        <v>0</v>
      </c>
      <c r="F43" s="120"/>
      <c r="G43" s="120"/>
    </row>
    <row r="44" spans="1:7" ht="18.75" x14ac:dyDescent="0.3">
      <c r="A44" s="28"/>
      <c r="B44" s="38"/>
      <c r="C44" s="38"/>
      <c r="D44" s="38"/>
      <c r="E44" s="45">
        <f>C44*D44</f>
        <v>0</v>
      </c>
      <c r="F44" s="120"/>
      <c r="G44" s="120"/>
    </row>
    <row r="45" spans="1:7" ht="18.75" x14ac:dyDescent="0.3">
      <c r="A45" s="28"/>
      <c r="B45" s="38"/>
      <c r="C45" s="38"/>
      <c r="D45" s="38"/>
      <c r="E45" s="45">
        <f t="shared" si="2"/>
        <v>0</v>
      </c>
      <c r="F45" s="120"/>
      <c r="G45" s="120"/>
    </row>
    <row r="46" spans="1:7" ht="18.75" x14ac:dyDescent="0.3">
      <c r="A46" s="28"/>
      <c r="B46" s="38"/>
      <c r="C46" s="38"/>
      <c r="D46" s="38"/>
      <c r="E46" s="45">
        <f t="shared" si="2"/>
        <v>0</v>
      </c>
      <c r="F46" s="120"/>
      <c r="G46" s="120"/>
    </row>
    <row r="47" spans="1:7" ht="18.75" x14ac:dyDescent="0.3">
      <c r="A47" s="28"/>
      <c r="B47" s="38"/>
      <c r="C47" s="38"/>
      <c r="D47" s="38"/>
      <c r="E47" s="45">
        <f t="shared" si="2"/>
        <v>0</v>
      </c>
      <c r="F47" s="120"/>
      <c r="G47" s="120"/>
    </row>
    <row r="48" spans="1:7" ht="18.75" x14ac:dyDescent="0.3">
      <c r="A48" s="28"/>
      <c r="B48" s="38"/>
      <c r="C48" s="38"/>
      <c r="D48" s="38"/>
      <c r="E48" s="45">
        <f t="shared" si="2"/>
        <v>0</v>
      </c>
      <c r="F48" s="120"/>
      <c r="G48" s="120"/>
    </row>
    <row r="49" spans="1:7" ht="18.75" x14ac:dyDescent="0.3">
      <c r="A49" s="25" t="s">
        <v>49</v>
      </c>
      <c r="B49" s="38"/>
      <c r="C49" s="38"/>
      <c r="D49" s="38"/>
      <c r="E49" s="27">
        <f>SUM(E41:E48)</f>
        <v>0</v>
      </c>
      <c r="F49" s="120"/>
      <c r="G49" s="120"/>
    </row>
    <row r="50" spans="1:7" ht="56.25" x14ac:dyDescent="0.3">
      <c r="A50" s="39" t="s">
        <v>109</v>
      </c>
      <c r="B50" s="23" t="s">
        <v>103</v>
      </c>
      <c r="C50" s="23" t="s">
        <v>107</v>
      </c>
      <c r="D50" s="23" t="s">
        <v>108</v>
      </c>
      <c r="E50" s="23" t="s">
        <v>104</v>
      </c>
      <c r="F50" s="126" t="s">
        <v>99</v>
      </c>
      <c r="G50" s="126"/>
    </row>
    <row r="51" spans="1:7" ht="18.75" x14ac:dyDescent="0.3">
      <c r="A51" s="28"/>
      <c r="B51" s="38"/>
      <c r="C51" s="38"/>
      <c r="D51" s="38"/>
      <c r="E51" s="45">
        <v>0</v>
      </c>
      <c r="F51" s="127" t="s">
        <v>45</v>
      </c>
      <c r="G51" s="127"/>
    </row>
    <row r="52" spans="1:7" ht="18.75" x14ac:dyDescent="0.3">
      <c r="A52" s="28"/>
      <c r="B52" s="38"/>
      <c r="C52" s="38"/>
      <c r="D52" s="38"/>
      <c r="E52" s="45">
        <v>0</v>
      </c>
      <c r="F52" s="120"/>
      <c r="G52" s="120"/>
    </row>
    <row r="53" spans="1:7" ht="18.75" x14ac:dyDescent="0.3">
      <c r="A53" s="28"/>
      <c r="B53" s="38"/>
      <c r="C53" s="38"/>
      <c r="D53" s="38"/>
      <c r="E53" s="45">
        <v>0</v>
      </c>
      <c r="F53" s="120"/>
      <c r="G53" s="120"/>
    </row>
    <row r="54" spans="1:7" ht="18.75" x14ac:dyDescent="0.3">
      <c r="A54" s="28"/>
      <c r="B54" s="38"/>
      <c r="C54" s="38"/>
      <c r="D54" s="38"/>
      <c r="E54" s="45">
        <v>0</v>
      </c>
      <c r="F54" s="120"/>
      <c r="G54" s="120"/>
    </row>
    <row r="55" spans="1:7" ht="18.75" x14ac:dyDescent="0.3">
      <c r="A55" s="28"/>
      <c r="B55" s="38"/>
      <c r="C55" s="38"/>
      <c r="D55" s="38"/>
      <c r="E55" s="45">
        <v>0</v>
      </c>
      <c r="F55" s="120"/>
      <c r="G55" s="120"/>
    </row>
    <row r="56" spans="1:7" ht="18.75" x14ac:dyDescent="0.3">
      <c r="A56" s="28"/>
      <c r="B56" s="38"/>
      <c r="C56" s="38"/>
      <c r="D56" s="38"/>
      <c r="E56" s="45">
        <v>0</v>
      </c>
      <c r="F56" s="120"/>
      <c r="G56" s="120"/>
    </row>
    <row r="57" spans="1:7" ht="18.75" x14ac:dyDescent="0.3">
      <c r="A57" s="25" t="s">
        <v>50</v>
      </c>
      <c r="B57" s="38"/>
      <c r="C57" s="38"/>
      <c r="D57" s="38"/>
      <c r="E57" s="27">
        <f>SUM(E51:E56)</f>
        <v>0</v>
      </c>
      <c r="F57" s="120"/>
      <c r="G57" s="120"/>
    </row>
    <row r="58" spans="1:7" ht="18.75" customHeight="1" x14ac:dyDescent="0.25">
      <c r="A58" s="22" t="s">
        <v>110</v>
      </c>
      <c r="B58" s="122" t="s">
        <v>103</v>
      </c>
      <c r="C58" s="123"/>
      <c r="D58" s="124"/>
      <c r="E58" s="23" t="s">
        <v>104</v>
      </c>
      <c r="F58" s="126" t="s">
        <v>99</v>
      </c>
      <c r="G58" s="126"/>
    </row>
    <row r="59" spans="1:7" ht="18.75" x14ac:dyDescent="0.3">
      <c r="A59" s="25" t="s">
        <v>51</v>
      </c>
      <c r="B59" s="117"/>
      <c r="C59" s="118"/>
      <c r="D59" s="119"/>
      <c r="E59" s="45">
        <v>0</v>
      </c>
      <c r="F59" s="127"/>
      <c r="G59" s="127"/>
    </row>
    <row r="60" spans="1:7" ht="37.5" x14ac:dyDescent="0.25">
      <c r="A60" s="22" t="s">
        <v>111</v>
      </c>
      <c r="B60" s="23" t="s">
        <v>103</v>
      </c>
      <c r="C60" s="23" t="s">
        <v>107</v>
      </c>
      <c r="D60" s="23" t="s">
        <v>108</v>
      </c>
      <c r="E60" s="23" t="s">
        <v>104</v>
      </c>
      <c r="F60" s="126" t="s">
        <v>99</v>
      </c>
      <c r="G60" s="126"/>
    </row>
    <row r="61" spans="1:7" ht="18.75" x14ac:dyDescent="0.3">
      <c r="A61" s="28"/>
      <c r="B61" s="38"/>
      <c r="C61" s="38"/>
      <c r="D61" s="38"/>
      <c r="E61" s="45">
        <f>C61*D61</f>
        <v>0</v>
      </c>
      <c r="F61" s="120"/>
      <c r="G61" s="120"/>
    </row>
    <row r="62" spans="1:7" ht="18.75" x14ac:dyDescent="0.3">
      <c r="A62" s="28"/>
      <c r="B62" s="38"/>
      <c r="C62" s="38"/>
      <c r="D62" s="38"/>
      <c r="E62" s="45">
        <f>C62*D62</f>
        <v>0</v>
      </c>
      <c r="F62" s="120"/>
      <c r="G62" s="120"/>
    </row>
    <row r="63" spans="1:7" ht="18.75" x14ac:dyDescent="0.3">
      <c r="A63" s="28"/>
      <c r="B63" s="38"/>
      <c r="C63" s="38"/>
      <c r="D63" s="38"/>
      <c r="E63" s="45">
        <f t="shared" ref="E63:E67" si="3">C63*D63</f>
        <v>0</v>
      </c>
      <c r="F63" s="120"/>
      <c r="G63" s="120"/>
    </row>
    <row r="64" spans="1:7" ht="18.75" x14ac:dyDescent="0.3">
      <c r="A64" s="28"/>
      <c r="B64" s="38"/>
      <c r="C64" s="38"/>
      <c r="D64" s="38"/>
      <c r="E64" s="45">
        <f t="shared" si="3"/>
        <v>0</v>
      </c>
      <c r="F64" s="120"/>
      <c r="G64" s="120"/>
    </row>
    <row r="65" spans="1:7" ht="18.75" x14ac:dyDescent="0.3">
      <c r="A65" s="28"/>
      <c r="B65" s="38"/>
      <c r="C65" s="38"/>
      <c r="D65" s="38"/>
      <c r="E65" s="45">
        <f>C65*D65</f>
        <v>0</v>
      </c>
      <c r="F65" s="120"/>
      <c r="G65" s="120"/>
    </row>
    <row r="66" spans="1:7" ht="18.75" x14ac:dyDescent="0.3">
      <c r="A66" s="28"/>
      <c r="B66" s="38"/>
      <c r="C66" s="38"/>
      <c r="D66" s="38"/>
      <c r="E66" s="45">
        <f t="shared" si="3"/>
        <v>0</v>
      </c>
      <c r="F66" s="120"/>
      <c r="G66" s="120"/>
    </row>
    <row r="67" spans="1:7" ht="18.75" x14ac:dyDescent="0.3">
      <c r="A67" s="28"/>
      <c r="B67" s="38"/>
      <c r="C67" s="38"/>
      <c r="D67" s="38"/>
      <c r="E67" s="45">
        <f t="shared" si="3"/>
        <v>0</v>
      </c>
      <c r="F67" s="120"/>
      <c r="G67" s="120"/>
    </row>
    <row r="68" spans="1:7" ht="18.75" x14ac:dyDescent="0.3">
      <c r="A68" s="25" t="s">
        <v>67</v>
      </c>
      <c r="B68" s="38"/>
      <c r="C68" s="38"/>
      <c r="D68" s="38"/>
      <c r="E68" s="27">
        <f>SUM(E61:E67)</f>
        <v>0</v>
      </c>
      <c r="F68" s="120"/>
      <c r="G68" s="120"/>
    </row>
    <row r="69" spans="1:7" ht="56.25" x14ac:dyDescent="0.3">
      <c r="A69" s="39" t="s">
        <v>112</v>
      </c>
      <c r="B69" s="122" t="s">
        <v>103</v>
      </c>
      <c r="C69" s="123"/>
      <c r="D69" s="124"/>
      <c r="E69" s="23" t="s">
        <v>104</v>
      </c>
      <c r="F69" s="126" t="s">
        <v>99</v>
      </c>
      <c r="G69" s="126"/>
    </row>
    <row r="70" spans="1:7" ht="18.75" x14ac:dyDescent="0.3">
      <c r="A70" s="25" t="s">
        <v>70</v>
      </c>
      <c r="B70" s="125"/>
      <c r="C70" s="125"/>
      <c r="D70" s="125"/>
      <c r="E70" s="45">
        <v>0</v>
      </c>
      <c r="F70" s="127"/>
      <c r="G70" s="127"/>
    </row>
    <row r="71" spans="1:7" ht="75" x14ac:dyDescent="0.25">
      <c r="A71" s="22" t="s">
        <v>113</v>
      </c>
      <c r="B71" s="122" t="s">
        <v>103</v>
      </c>
      <c r="C71" s="123"/>
      <c r="D71" s="124"/>
      <c r="E71" s="23" t="s">
        <v>104</v>
      </c>
      <c r="F71" s="126" t="s">
        <v>99</v>
      </c>
      <c r="G71" s="126"/>
    </row>
    <row r="72" spans="1:7" ht="15" customHeight="1" x14ac:dyDescent="0.3">
      <c r="A72" s="53" t="s">
        <v>71</v>
      </c>
      <c r="B72" s="125"/>
      <c r="C72" s="125"/>
      <c r="D72" s="125"/>
      <c r="E72" s="45">
        <v>0</v>
      </c>
      <c r="F72" s="127"/>
      <c r="G72" s="127"/>
    </row>
    <row r="73" spans="1:7" ht="15.75" customHeight="1" x14ac:dyDescent="0.3">
      <c r="A73" s="39" t="s">
        <v>114</v>
      </c>
      <c r="B73" s="122" t="s">
        <v>103</v>
      </c>
      <c r="C73" s="123"/>
      <c r="D73" s="124"/>
      <c r="E73" s="23" t="s">
        <v>104</v>
      </c>
      <c r="F73" s="126" t="s">
        <v>99</v>
      </c>
      <c r="G73" s="126"/>
    </row>
    <row r="74" spans="1:7" ht="18.75" x14ac:dyDescent="0.3">
      <c r="A74" s="25" t="s">
        <v>72</v>
      </c>
      <c r="B74" s="120"/>
      <c r="C74" s="120"/>
      <c r="D74" s="120"/>
      <c r="E74" s="45">
        <v>0</v>
      </c>
      <c r="F74" s="127"/>
      <c r="G74" s="127"/>
    </row>
    <row r="75" spans="1:7" ht="84.75" customHeight="1" x14ac:dyDescent="0.45">
      <c r="A75" s="40" t="s">
        <v>87</v>
      </c>
      <c r="B75" s="121"/>
      <c r="C75" s="121"/>
      <c r="D75" s="121"/>
      <c r="E75" s="41">
        <f>E49+E57+E59+E68+E70+E72+E39+E74</f>
        <v>0</v>
      </c>
      <c r="F75" s="42"/>
      <c r="G75" s="42"/>
    </row>
    <row r="76" spans="1:7" ht="27" customHeight="1" x14ac:dyDescent="0.25">
      <c r="A76" t="s">
        <v>23</v>
      </c>
    </row>
    <row r="77" spans="1:7" x14ac:dyDescent="0.25">
      <c r="A77" s="128" t="s">
        <v>24</v>
      </c>
      <c r="B77" s="128"/>
      <c r="C77" s="128"/>
      <c r="D77" s="128"/>
      <c r="E77" s="128"/>
    </row>
    <row r="78" spans="1:7" ht="45.75" customHeight="1" x14ac:dyDescent="0.25">
      <c r="A78" s="128"/>
      <c r="B78" s="128"/>
      <c r="C78" s="128"/>
      <c r="D78" s="128"/>
      <c r="E78" s="128"/>
    </row>
  </sheetData>
  <sheetProtection insertRows="0" autoFilter="0"/>
  <mergeCells count="67">
    <mergeCell ref="B58:D58"/>
    <mergeCell ref="A2:G2"/>
    <mergeCell ref="B3:G3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F58:G58"/>
    <mergeCell ref="F47:G47"/>
    <mergeCell ref="C38:D38"/>
    <mergeCell ref="F38:G38"/>
    <mergeCell ref="C39:D39"/>
    <mergeCell ref="F39:G39"/>
    <mergeCell ref="F40:G40"/>
    <mergeCell ref="F41:G41"/>
    <mergeCell ref="F42:G42"/>
    <mergeCell ref="F43:G43"/>
    <mergeCell ref="F44:G44"/>
    <mergeCell ref="F45:G45"/>
    <mergeCell ref="F46:G46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F66:G66"/>
    <mergeCell ref="F67:G67"/>
    <mergeCell ref="F68:G68"/>
    <mergeCell ref="F59:G59"/>
    <mergeCell ref="F60:G60"/>
    <mergeCell ref="F61:G61"/>
    <mergeCell ref="F62:G62"/>
    <mergeCell ref="F63:G63"/>
    <mergeCell ref="F64:G64"/>
    <mergeCell ref="B59:D59"/>
    <mergeCell ref="F74:G74"/>
    <mergeCell ref="A77:E78"/>
    <mergeCell ref="B75:D75"/>
    <mergeCell ref="B70:D70"/>
    <mergeCell ref="B74:D74"/>
    <mergeCell ref="B72:D72"/>
    <mergeCell ref="B71:D71"/>
    <mergeCell ref="B69:D69"/>
    <mergeCell ref="F69:G69"/>
    <mergeCell ref="F71:G71"/>
    <mergeCell ref="F72:G72"/>
    <mergeCell ref="B73:D73"/>
    <mergeCell ref="F73:G73"/>
    <mergeCell ref="F70:G70"/>
    <mergeCell ref="F65:G65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21A62FA-6810-4E9B-A33E-A2FBBACED926}">
          <x14:formula1>
            <xm:f>legenda!$A$13:$A$19</xm:f>
          </x14:formula1>
          <xm:sqref>A31:A38</xm:sqref>
        </x14:dataValidation>
        <x14:dataValidation type="list" allowBlank="1" showInputMessage="1" showErrorMessage="1" xr:uid="{EFBA0684-168E-46DC-8924-A528E9AB7BFA}">
          <x14:formula1>
            <xm:f>legenda!$B$5:$B$7</xm:f>
          </x14:formula1>
          <xm:sqref>A15:A22</xm:sqref>
        </x14:dataValidation>
        <x14:dataValidation type="list" allowBlank="1" showInputMessage="1" showErrorMessage="1" xr:uid="{033C070F-1F1E-4947-8EAA-750ED1160987}">
          <x14:formula1>
            <xm:f>legenda!$A$5:$A$9</xm:f>
          </x14:formula1>
          <xm:sqref>A5:A12</xm:sqref>
        </x14:dataValidation>
        <x14:dataValidation type="list" allowBlank="1" showInputMessage="1" showErrorMessage="1" xr:uid="{614954AC-8EB9-445E-870A-3CFDCA889E54}">
          <x14:formula1>
            <xm:f>legenda!$A$23:$A$26</xm:f>
          </x14:formula1>
          <xm:sqref>A41:A48</xm:sqref>
        </x14:dataValidation>
        <x14:dataValidation type="list" allowBlank="1" showInputMessage="1" showErrorMessage="1" xr:uid="{E003C7BF-E46C-4CB9-BA80-D218094F5808}">
          <x14:formula1>
            <xm:f>legenda!$A$39:$A$42</xm:f>
          </x14:formula1>
          <xm:sqref>A61:A67</xm:sqref>
        </x14:dataValidation>
        <x14:dataValidation type="list" allowBlank="1" showInputMessage="1" showErrorMessage="1" xr:uid="{35DD8F9D-28B9-49BE-AB6B-578D866419EC}">
          <x14:formula1>
            <xm:f>legenda!$A$29:$A$32</xm:f>
          </x14:formula1>
          <xm:sqref>A51:A56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954D-AE02-4CF7-928E-4A0BBE5DBC94}">
  <dimension ref="A1:G78"/>
  <sheetViews>
    <sheetView showGridLines="0" showWhiteSpace="0" zoomScaleNormal="100" workbookViewId="0"/>
  </sheetViews>
  <sheetFormatPr defaultRowHeight="15" x14ac:dyDescent="0.25"/>
  <cols>
    <col min="1" max="1" width="34.7109375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 x14ac:dyDescent="0.25">
      <c r="A1" s="21" t="s">
        <v>65</v>
      </c>
      <c r="B1" s="43" t="str">
        <f>'LISTA PARTNER'!B6</f>
        <v>PARTNER5</v>
      </c>
    </row>
    <row r="2" spans="1:7" ht="25.5" customHeight="1" x14ac:dyDescent="0.35">
      <c r="A2" s="134"/>
      <c r="B2" s="135"/>
      <c r="C2" s="135"/>
      <c r="D2" s="135"/>
      <c r="E2" s="135"/>
      <c r="F2" s="135"/>
      <c r="G2" s="135"/>
    </row>
    <row r="3" spans="1:7" ht="21" x14ac:dyDescent="0.35">
      <c r="A3" s="44" t="s">
        <v>17</v>
      </c>
      <c r="B3" s="129"/>
      <c r="C3" s="129"/>
      <c r="D3" s="129"/>
      <c r="E3" s="129"/>
      <c r="F3" s="129"/>
      <c r="G3" s="129"/>
    </row>
    <row r="4" spans="1:7" ht="56.25" x14ac:dyDescent="0.25">
      <c r="A4" s="22" t="s">
        <v>95</v>
      </c>
      <c r="B4" s="23" t="s">
        <v>96</v>
      </c>
      <c r="C4" s="23" t="s">
        <v>97</v>
      </c>
      <c r="D4" s="23" t="s">
        <v>98</v>
      </c>
      <c r="E4" s="23" t="s">
        <v>105</v>
      </c>
      <c r="F4" s="23" t="s">
        <v>66</v>
      </c>
      <c r="G4" s="23" t="s">
        <v>99</v>
      </c>
    </row>
    <row r="5" spans="1:7" ht="18.75" x14ac:dyDescent="0.3">
      <c r="A5" s="115"/>
      <c r="B5" s="26"/>
      <c r="C5" s="28"/>
      <c r="D5" s="20"/>
      <c r="E5" s="20"/>
      <c r="F5" s="45">
        <f>C5*E5</f>
        <v>0</v>
      </c>
      <c r="G5" s="28"/>
    </row>
    <row r="6" spans="1:7" ht="18.75" x14ac:dyDescent="0.3">
      <c r="A6" s="115"/>
      <c r="B6" s="26"/>
      <c r="C6" s="28"/>
      <c r="D6" s="20"/>
      <c r="E6" s="20"/>
      <c r="F6" s="45">
        <f>C6*E6</f>
        <v>0</v>
      </c>
      <c r="G6" s="28"/>
    </row>
    <row r="7" spans="1:7" ht="18.75" x14ac:dyDescent="0.3">
      <c r="A7" s="115"/>
      <c r="B7" s="26"/>
      <c r="C7" s="28"/>
      <c r="D7" s="20"/>
      <c r="E7" s="20"/>
      <c r="F7" s="45">
        <f>C7*E7</f>
        <v>0</v>
      </c>
      <c r="G7" s="28"/>
    </row>
    <row r="8" spans="1:7" ht="18.75" x14ac:dyDescent="0.3">
      <c r="A8" s="115"/>
      <c r="B8" s="26"/>
      <c r="C8" s="28"/>
      <c r="D8" s="20"/>
      <c r="E8" s="20"/>
      <c r="F8" s="45">
        <f t="shared" ref="F8:F12" si="0">C8*E8</f>
        <v>0</v>
      </c>
      <c r="G8" s="28"/>
    </row>
    <row r="9" spans="1:7" ht="18.75" x14ac:dyDescent="0.3">
      <c r="A9" s="115"/>
      <c r="B9" s="26"/>
      <c r="C9" s="28"/>
      <c r="D9" s="20"/>
      <c r="E9" s="20"/>
      <c r="F9" s="45">
        <f t="shared" si="0"/>
        <v>0</v>
      </c>
      <c r="G9" s="28"/>
    </row>
    <row r="10" spans="1:7" ht="18.75" x14ac:dyDescent="0.3">
      <c r="A10" s="115"/>
      <c r="B10" s="26"/>
      <c r="C10" s="28"/>
      <c r="D10" s="20"/>
      <c r="E10" s="20"/>
      <c r="F10" s="45">
        <f t="shared" si="0"/>
        <v>0</v>
      </c>
      <c r="G10" s="28"/>
    </row>
    <row r="11" spans="1:7" ht="18.75" x14ac:dyDescent="0.3">
      <c r="A11" s="115"/>
      <c r="B11" s="26"/>
      <c r="C11" s="28"/>
      <c r="D11" s="20"/>
      <c r="E11" s="20"/>
      <c r="F11" s="45">
        <f t="shared" si="0"/>
        <v>0</v>
      </c>
      <c r="G11" s="28"/>
    </row>
    <row r="12" spans="1:7" ht="18.75" x14ac:dyDescent="0.3">
      <c r="A12" s="115"/>
      <c r="B12" s="26"/>
      <c r="C12" s="28"/>
      <c r="D12" s="20"/>
      <c r="E12" s="20"/>
      <c r="F12" s="45">
        <f t="shared" si="0"/>
        <v>0</v>
      </c>
      <c r="G12" s="28"/>
    </row>
    <row r="13" spans="1:7" ht="37.5" customHeight="1" x14ac:dyDescent="0.3">
      <c r="A13" s="25" t="s">
        <v>40</v>
      </c>
      <c r="B13" s="26"/>
      <c r="C13" s="20"/>
      <c r="D13" s="20"/>
      <c r="E13" s="20"/>
      <c r="F13" s="27">
        <f>SUM(F5:F12)</f>
        <v>0</v>
      </c>
      <c r="G13" s="28"/>
    </row>
    <row r="14" spans="1:7" s="8" customFormat="1" ht="56.25" x14ac:dyDescent="0.25">
      <c r="A14" s="22" t="s">
        <v>100</v>
      </c>
      <c r="B14" s="23" t="s">
        <v>96</v>
      </c>
      <c r="C14" s="23" t="s">
        <v>97</v>
      </c>
      <c r="D14" s="23" t="s">
        <v>98</v>
      </c>
      <c r="E14" s="23" t="s">
        <v>105</v>
      </c>
      <c r="F14" s="23" t="s">
        <v>66</v>
      </c>
      <c r="G14" s="23" t="s">
        <v>99</v>
      </c>
    </row>
    <row r="15" spans="1:7" ht="18.75" x14ac:dyDescent="0.3">
      <c r="A15" s="115"/>
      <c r="B15" s="26"/>
      <c r="C15" s="20"/>
      <c r="D15" s="20"/>
      <c r="E15" s="20"/>
      <c r="F15" s="45">
        <f>C15*E15</f>
        <v>0</v>
      </c>
      <c r="G15" s="28"/>
    </row>
    <row r="16" spans="1:7" ht="18.75" x14ac:dyDescent="0.3">
      <c r="A16" s="115"/>
      <c r="B16" s="26"/>
      <c r="C16" s="20"/>
      <c r="D16" s="20"/>
      <c r="E16" s="20"/>
      <c r="F16" s="45">
        <f>C16*E16</f>
        <v>0</v>
      </c>
      <c r="G16" s="28"/>
    </row>
    <row r="17" spans="1:7" ht="18.75" x14ac:dyDescent="0.3">
      <c r="A17" s="115"/>
      <c r="B17" s="26"/>
      <c r="C17" s="20"/>
      <c r="D17" s="20"/>
      <c r="E17" s="20"/>
      <c r="F17" s="45">
        <f t="shared" ref="F17:F21" si="1">C17*E17</f>
        <v>0</v>
      </c>
      <c r="G17" s="28"/>
    </row>
    <row r="18" spans="1:7" ht="18.75" x14ac:dyDescent="0.3">
      <c r="A18" s="115"/>
      <c r="B18" s="26"/>
      <c r="C18" s="20"/>
      <c r="D18" s="20"/>
      <c r="E18" s="20"/>
      <c r="F18" s="45">
        <f t="shared" si="1"/>
        <v>0</v>
      </c>
      <c r="G18" s="28"/>
    </row>
    <row r="19" spans="1:7" ht="18.75" x14ac:dyDescent="0.3">
      <c r="A19" s="115"/>
      <c r="B19" s="26"/>
      <c r="C19" s="20"/>
      <c r="D19" s="20"/>
      <c r="E19" s="20"/>
      <c r="F19" s="45">
        <f t="shared" si="1"/>
        <v>0</v>
      </c>
      <c r="G19" s="28"/>
    </row>
    <row r="20" spans="1:7" ht="18.75" x14ac:dyDescent="0.3">
      <c r="A20" s="115"/>
      <c r="B20" s="26"/>
      <c r="C20" s="20"/>
      <c r="D20" s="20"/>
      <c r="E20" s="20"/>
      <c r="F20" s="45">
        <f>C20*E20</f>
        <v>0</v>
      </c>
      <c r="G20" s="28"/>
    </row>
    <row r="21" spans="1:7" ht="18.75" x14ac:dyDescent="0.3">
      <c r="A21" s="115"/>
      <c r="B21" s="26"/>
      <c r="C21" s="20"/>
      <c r="D21" s="20"/>
      <c r="E21" s="20"/>
      <c r="F21" s="45">
        <f t="shared" si="1"/>
        <v>0</v>
      </c>
      <c r="G21" s="28"/>
    </row>
    <row r="22" spans="1:7" ht="18.75" x14ac:dyDescent="0.3">
      <c r="A22" s="115"/>
      <c r="B22" s="26"/>
      <c r="C22" s="20"/>
      <c r="D22" s="20"/>
      <c r="E22" s="20"/>
      <c r="F22" s="45">
        <f>C22*E22</f>
        <v>0</v>
      </c>
      <c r="G22" s="28"/>
    </row>
    <row r="23" spans="1:7" ht="37.5" x14ac:dyDescent="0.3">
      <c r="A23" s="25" t="s">
        <v>41</v>
      </c>
      <c r="B23" s="26"/>
      <c r="C23" s="20"/>
      <c r="D23" s="20"/>
      <c r="E23" s="20"/>
      <c r="F23" s="27">
        <f>SUM(F15:F22)</f>
        <v>0</v>
      </c>
      <c r="G23" s="28"/>
    </row>
    <row r="24" spans="1:7" s="8" customFormat="1" ht="56.25" x14ac:dyDescent="0.25">
      <c r="A24" s="22" t="s">
        <v>101</v>
      </c>
      <c r="B24" s="23" t="s">
        <v>96</v>
      </c>
      <c r="C24" s="23" t="s">
        <v>97</v>
      </c>
      <c r="D24" s="23" t="s">
        <v>98</v>
      </c>
      <c r="E24" s="23" t="s">
        <v>105</v>
      </c>
      <c r="F24" s="23" t="s">
        <v>66</v>
      </c>
      <c r="G24" s="23" t="s">
        <v>99</v>
      </c>
    </row>
    <row r="25" spans="1:7" ht="18.75" x14ac:dyDescent="0.3">
      <c r="A25" s="29"/>
      <c r="B25" s="26"/>
      <c r="C25" s="30">
        <v>51</v>
      </c>
      <c r="D25" s="20"/>
      <c r="E25" s="20"/>
      <c r="F25" s="45">
        <f>C25*E25</f>
        <v>0</v>
      </c>
      <c r="G25" s="28"/>
    </row>
    <row r="26" spans="1:7" ht="18.75" x14ac:dyDescent="0.3">
      <c r="A26" s="25" t="s">
        <v>61</v>
      </c>
      <c r="B26" s="26"/>
      <c r="C26" s="30"/>
      <c r="D26" s="20"/>
      <c r="E26" s="20"/>
      <c r="F26" s="27">
        <f>F25</f>
        <v>0</v>
      </c>
      <c r="G26" s="28"/>
    </row>
    <row r="27" spans="1:7" ht="44.25" customHeight="1" x14ac:dyDescent="0.3">
      <c r="A27" s="31" t="s">
        <v>39</v>
      </c>
      <c r="B27" s="32"/>
      <c r="C27" s="33"/>
      <c r="D27" s="33"/>
      <c r="E27" s="33"/>
      <c r="F27" s="34">
        <f>F13+F23+F26</f>
        <v>0</v>
      </c>
      <c r="G27" s="35"/>
    </row>
    <row r="28" spans="1:7" ht="25.5" customHeight="1" x14ac:dyDescent="0.25">
      <c r="A28" s="36"/>
      <c r="B28" s="24"/>
      <c r="C28" s="19"/>
      <c r="D28" s="19"/>
      <c r="E28" s="19"/>
      <c r="F28" s="37"/>
      <c r="G28" s="2"/>
    </row>
    <row r="29" spans="1:7" ht="16.5" customHeight="1" x14ac:dyDescent="0.25">
      <c r="A29" s="46" t="s">
        <v>86</v>
      </c>
      <c r="B29" s="47"/>
      <c r="C29" s="47"/>
      <c r="D29" s="47"/>
      <c r="E29" s="47"/>
      <c r="F29" s="47"/>
      <c r="G29" s="47"/>
    </row>
    <row r="30" spans="1:7" ht="30.75" customHeight="1" x14ac:dyDescent="0.25">
      <c r="A30" s="22" t="s">
        <v>102</v>
      </c>
      <c r="B30" s="23" t="s">
        <v>96</v>
      </c>
      <c r="C30" s="126" t="s">
        <v>103</v>
      </c>
      <c r="D30" s="126"/>
      <c r="E30" s="23" t="s">
        <v>104</v>
      </c>
      <c r="F30" s="126" t="s">
        <v>99</v>
      </c>
      <c r="G30" s="126"/>
    </row>
    <row r="31" spans="1:7" ht="18.75" x14ac:dyDescent="0.3">
      <c r="A31" s="26"/>
      <c r="B31" s="28"/>
      <c r="C31" s="125"/>
      <c r="D31" s="125"/>
      <c r="E31" s="45">
        <v>0</v>
      </c>
      <c r="F31" s="120"/>
      <c r="G31" s="120"/>
    </row>
    <row r="32" spans="1:7" ht="18.75" x14ac:dyDescent="0.3">
      <c r="A32" s="26"/>
      <c r="B32" s="28"/>
      <c r="C32" s="125"/>
      <c r="D32" s="125"/>
      <c r="E32" s="45">
        <v>0</v>
      </c>
      <c r="F32" s="120"/>
      <c r="G32" s="120"/>
    </row>
    <row r="33" spans="1:7" ht="18.75" x14ac:dyDescent="0.3">
      <c r="A33" s="26"/>
      <c r="B33" s="28"/>
      <c r="C33" s="125"/>
      <c r="D33" s="125"/>
      <c r="E33" s="45">
        <v>0</v>
      </c>
      <c r="F33" s="120"/>
      <c r="G33" s="120"/>
    </row>
    <row r="34" spans="1:7" ht="18.75" x14ac:dyDescent="0.3">
      <c r="A34" s="26"/>
      <c r="B34" s="28"/>
      <c r="C34" s="125"/>
      <c r="D34" s="125"/>
      <c r="E34" s="45">
        <v>0</v>
      </c>
      <c r="F34" s="120"/>
      <c r="G34" s="120"/>
    </row>
    <row r="35" spans="1:7" ht="18.75" x14ac:dyDescent="0.3">
      <c r="A35" s="26"/>
      <c r="B35" s="28"/>
      <c r="C35" s="125"/>
      <c r="D35" s="125"/>
      <c r="E35" s="45">
        <v>0</v>
      </c>
      <c r="F35" s="120"/>
      <c r="G35" s="120"/>
    </row>
    <row r="36" spans="1:7" ht="18.75" x14ac:dyDescent="0.3">
      <c r="A36" s="26"/>
      <c r="B36" s="28"/>
      <c r="C36" s="125"/>
      <c r="D36" s="125"/>
      <c r="E36" s="45">
        <v>0</v>
      </c>
      <c r="F36" s="120"/>
      <c r="G36" s="120"/>
    </row>
    <row r="37" spans="1:7" ht="18.75" x14ac:dyDescent="0.3">
      <c r="A37" s="26"/>
      <c r="B37" s="28"/>
      <c r="C37" s="125"/>
      <c r="D37" s="125"/>
      <c r="E37" s="45">
        <v>0</v>
      </c>
      <c r="F37" s="120"/>
      <c r="G37" s="120"/>
    </row>
    <row r="38" spans="1:7" ht="18.75" x14ac:dyDescent="0.3">
      <c r="A38" s="26"/>
      <c r="B38" s="28"/>
      <c r="C38" s="125"/>
      <c r="D38" s="125"/>
      <c r="E38" s="45">
        <v>0</v>
      </c>
      <c r="F38" s="120"/>
      <c r="G38" s="120"/>
    </row>
    <row r="39" spans="1:7" ht="18.75" x14ac:dyDescent="0.3">
      <c r="A39" s="25" t="s">
        <v>69</v>
      </c>
      <c r="B39" s="26"/>
      <c r="C39" s="125"/>
      <c r="D39" s="125"/>
      <c r="E39" s="27">
        <f>SUM(E31:E38)</f>
        <v>0</v>
      </c>
      <c r="F39" s="120"/>
      <c r="G39" s="120"/>
    </row>
    <row r="40" spans="1:7" ht="37.5" x14ac:dyDescent="0.25">
      <c r="A40" s="22" t="s">
        <v>106</v>
      </c>
      <c r="B40" s="23" t="s">
        <v>103</v>
      </c>
      <c r="C40" s="23" t="s">
        <v>107</v>
      </c>
      <c r="D40" s="23" t="s">
        <v>108</v>
      </c>
      <c r="E40" s="23" t="s">
        <v>104</v>
      </c>
      <c r="F40" s="126" t="s">
        <v>99</v>
      </c>
      <c r="G40" s="126"/>
    </row>
    <row r="41" spans="1:7" ht="18.75" x14ac:dyDescent="0.3">
      <c r="A41" s="28"/>
      <c r="B41" s="38"/>
      <c r="C41" s="38"/>
      <c r="D41" s="38"/>
      <c r="E41" s="45">
        <f>C41*D41</f>
        <v>0</v>
      </c>
      <c r="F41" s="120"/>
      <c r="G41" s="120"/>
    </row>
    <row r="42" spans="1:7" ht="18.75" x14ac:dyDescent="0.3">
      <c r="A42" s="28"/>
      <c r="B42" s="38"/>
      <c r="C42" s="38"/>
      <c r="D42" s="38"/>
      <c r="E42" s="45">
        <f t="shared" ref="E42:E48" si="2">C42*D42</f>
        <v>0</v>
      </c>
      <c r="F42" s="120"/>
      <c r="G42" s="120"/>
    </row>
    <row r="43" spans="1:7" ht="18.75" x14ac:dyDescent="0.3">
      <c r="A43" s="28"/>
      <c r="B43" s="38"/>
      <c r="C43" s="38"/>
      <c r="D43" s="38"/>
      <c r="E43" s="45">
        <f t="shared" si="2"/>
        <v>0</v>
      </c>
      <c r="F43" s="120"/>
      <c r="G43" s="120"/>
    </row>
    <row r="44" spans="1:7" ht="18.75" x14ac:dyDescent="0.3">
      <c r="A44" s="28"/>
      <c r="B44" s="38"/>
      <c r="C44" s="38"/>
      <c r="D44" s="38"/>
      <c r="E44" s="45">
        <f>C44*D44</f>
        <v>0</v>
      </c>
      <c r="F44" s="120"/>
      <c r="G44" s="120"/>
    </row>
    <row r="45" spans="1:7" ht="18.75" x14ac:dyDescent="0.3">
      <c r="A45" s="28"/>
      <c r="B45" s="38"/>
      <c r="C45" s="38"/>
      <c r="D45" s="38"/>
      <c r="E45" s="45">
        <f t="shared" si="2"/>
        <v>0</v>
      </c>
      <c r="F45" s="120"/>
      <c r="G45" s="120"/>
    </row>
    <row r="46" spans="1:7" ht="18.75" x14ac:dyDescent="0.3">
      <c r="A46" s="28"/>
      <c r="B46" s="38"/>
      <c r="C46" s="38"/>
      <c r="D46" s="38"/>
      <c r="E46" s="45">
        <f t="shared" si="2"/>
        <v>0</v>
      </c>
      <c r="F46" s="120"/>
      <c r="G46" s="120"/>
    </row>
    <row r="47" spans="1:7" ht="18.75" x14ac:dyDescent="0.3">
      <c r="A47" s="28"/>
      <c r="B47" s="38"/>
      <c r="C47" s="38"/>
      <c r="D47" s="38"/>
      <c r="E47" s="45">
        <f t="shared" si="2"/>
        <v>0</v>
      </c>
      <c r="F47" s="120"/>
      <c r="G47" s="120"/>
    </row>
    <row r="48" spans="1:7" ht="18.75" x14ac:dyDescent="0.3">
      <c r="A48" s="28"/>
      <c r="B48" s="38"/>
      <c r="C48" s="38"/>
      <c r="D48" s="38"/>
      <c r="E48" s="45">
        <f t="shared" si="2"/>
        <v>0</v>
      </c>
      <c r="F48" s="120"/>
      <c r="G48" s="120"/>
    </row>
    <row r="49" spans="1:7" ht="18.75" x14ac:dyDescent="0.3">
      <c r="A49" s="25" t="s">
        <v>49</v>
      </c>
      <c r="B49" s="38"/>
      <c r="C49" s="38"/>
      <c r="D49" s="38"/>
      <c r="E49" s="27">
        <f>SUM(E41:E48)</f>
        <v>0</v>
      </c>
      <c r="F49" s="120"/>
      <c r="G49" s="120"/>
    </row>
    <row r="50" spans="1:7" ht="56.25" x14ac:dyDescent="0.3">
      <c r="A50" s="39" t="s">
        <v>109</v>
      </c>
      <c r="B50" s="23" t="s">
        <v>103</v>
      </c>
      <c r="C50" s="23" t="s">
        <v>107</v>
      </c>
      <c r="D50" s="23" t="s">
        <v>108</v>
      </c>
      <c r="E50" s="23" t="s">
        <v>104</v>
      </c>
      <c r="F50" s="126" t="s">
        <v>99</v>
      </c>
      <c r="G50" s="126"/>
    </row>
    <row r="51" spans="1:7" ht="18.75" x14ac:dyDescent="0.3">
      <c r="A51" s="28"/>
      <c r="B51" s="38"/>
      <c r="C51" s="38"/>
      <c r="D51" s="38"/>
      <c r="E51" s="45">
        <v>0</v>
      </c>
      <c r="F51" s="127" t="s">
        <v>45</v>
      </c>
      <c r="G51" s="127"/>
    </row>
    <row r="52" spans="1:7" ht="18.75" x14ac:dyDescent="0.3">
      <c r="A52" s="28"/>
      <c r="B52" s="38"/>
      <c r="C52" s="38"/>
      <c r="D52" s="38"/>
      <c r="E52" s="45">
        <v>0</v>
      </c>
      <c r="F52" s="120"/>
      <c r="G52" s="120"/>
    </row>
    <row r="53" spans="1:7" ht="18.75" x14ac:dyDescent="0.3">
      <c r="A53" s="28"/>
      <c r="B53" s="38"/>
      <c r="C53" s="38"/>
      <c r="D53" s="38"/>
      <c r="E53" s="45">
        <v>0</v>
      </c>
      <c r="F53" s="120"/>
      <c r="G53" s="120"/>
    </row>
    <row r="54" spans="1:7" ht="18.75" x14ac:dyDescent="0.3">
      <c r="A54" s="28"/>
      <c r="B54" s="38"/>
      <c r="C54" s="38"/>
      <c r="D54" s="38"/>
      <c r="E54" s="45">
        <v>0</v>
      </c>
      <c r="F54" s="120"/>
      <c r="G54" s="120"/>
    </row>
    <row r="55" spans="1:7" ht="18.75" x14ac:dyDescent="0.3">
      <c r="A55" s="28"/>
      <c r="B55" s="38"/>
      <c r="C55" s="38"/>
      <c r="D55" s="38"/>
      <c r="E55" s="45">
        <v>0</v>
      </c>
      <c r="F55" s="120"/>
      <c r="G55" s="120"/>
    </row>
    <row r="56" spans="1:7" ht="18.75" x14ac:dyDescent="0.3">
      <c r="A56" s="28"/>
      <c r="B56" s="38"/>
      <c r="C56" s="38"/>
      <c r="D56" s="38"/>
      <c r="E56" s="45">
        <v>0</v>
      </c>
      <c r="F56" s="120"/>
      <c r="G56" s="120"/>
    </row>
    <row r="57" spans="1:7" ht="18.75" x14ac:dyDescent="0.3">
      <c r="A57" s="25" t="s">
        <v>50</v>
      </c>
      <c r="B57" s="38"/>
      <c r="C57" s="38"/>
      <c r="D57" s="38"/>
      <c r="E57" s="27">
        <f>SUM(E51:E56)</f>
        <v>0</v>
      </c>
      <c r="F57" s="120"/>
      <c r="G57" s="120"/>
    </row>
    <row r="58" spans="1:7" ht="18.75" customHeight="1" x14ac:dyDescent="0.25">
      <c r="A58" s="22" t="s">
        <v>110</v>
      </c>
      <c r="B58" s="122" t="s">
        <v>103</v>
      </c>
      <c r="C58" s="123"/>
      <c r="D58" s="124"/>
      <c r="E58" s="23" t="s">
        <v>104</v>
      </c>
      <c r="F58" s="126" t="s">
        <v>99</v>
      </c>
      <c r="G58" s="126"/>
    </row>
    <row r="59" spans="1:7" ht="18.75" x14ac:dyDescent="0.3">
      <c r="A59" s="25" t="s">
        <v>51</v>
      </c>
      <c r="B59" s="117"/>
      <c r="C59" s="118"/>
      <c r="D59" s="119"/>
      <c r="E59" s="45">
        <v>0</v>
      </c>
      <c r="F59" s="127"/>
      <c r="G59" s="127"/>
    </row>
    <row r="60" spans="1:7" ht="37.5" x14ac:dyDescent="0.25">
      <c r="A60" s="22" t="s">
        <v>111</v>
      </c>
      <c r="B60" s="23" t="s">
        <v>103</v>
      </c>
      <c r="C60" s="23" t="s">
        <v>107</v>
      </c>
      <c r="D60" s="23" t="s">
        <v>108</v>
      </c>
      <c r="E60" s="23" t="s">
        <v>104</v>
      </c>
      <c r="F60" s="126" t="s">
        <v>99</v>
      </c>
      <c r="G60" s="126"/>
    </row>
    <row r="61" spans="1:7" ht="18.75" x14ac:dyDescent="0.3">
      <c r="A61" s="28"/>
      <c r="B61" s="38"/>
      <c r="C61" s="38"/>
      <c r="D61" s="38"/>
      <c r="E61" s="45">
        <f>C61*D61</f>
        <v>0</v>
      </c>
      <c r="F61" s="120"/>
      <c r="G61" s="120"/>
    </row>
    <row r="62" spans="1:7" ht="18.75" x14ac:dyDescent="0.3">
      <c r="A62" s="28"/>
      <c r="B62" s="38"/>
      <c r="C62" s="38"/>
      <c r="D62" s="38"/>
      <c r="E62" s="45">
        <f>C62*D62</f>
        <v>0</v>
      </c>
      <c r="F62" s="120"/>
      <c r="G62" s="120"/>
    </row>
    <row r="63" spans="1:7" ht="18.75" x14ac:dyDescent="0.3">
      <c r="A63" s="28"/>
      <c r="B63" s="38"/>
      <c r="C63" s="38"/>
      <c r="D63" s="38"/>
      <c r="E63" s="45">
        <f t="shared" ref="E63:E67" si="3">C63*D63</f>
        <v>0</v>
      </c>
      <c r="F63" s="120"/>
      <c r="G63" s="120"/>
    </row>
    <row r="64" spans="1:7" ht="18.75" x14ac:dyDescent="0.3">
      <c r="A64" s="28"/>
      <c r="B64" s="38"/>
      <c r="C64" s="38"/>
      <c r="D64" s="38"/>
      <c r="E64" s="45">
        <f t="shared" si="3"/>
        <v>0</v>
      </c>
      <c r="F64" s="120"/>
      <c r="G64" s="120"/>
    </row>
    <row r="65" spans="1:7" ht="18.75" x14ac:dyDescent="0.3">
      <c r="A65" s="28"/>
      <c r="B65" s="38"/>
      <c r="C65" s="38"/>
      <c r="D65" s="38"/>
      <c r="E65" s="45">
        <f>C65*D65</f>
        <v>0</v>
      </c>
      <c r="F65" s="120"/>
      <c r="G65" s="120"/>
    </row>
    <row r="66" spans="1:7" ht="18.75" x14ac:dyDescent="0.3">
      <c r="A66" s="28"/>
      <c r="B66" s="38"/>
      <c r="C66" s="38"/>
      <c r="D66" s="38"/>
      <c r="E66" s="45">
        <f t="shared" si="3"/>
        <v>0</v>
      </c>
      <c r="F66" s="120"/>
      <c r="G66" s="120"/>
    </row>
    <row r="67" spans="1:7" ht="18.75" x14ac:dyDescent="0.3">
      <c r="A67" s="28"/>
      <c r="B67" s="38"/>
      <c r="C67" s="38"/>
      <c r="D67" s="38"/>
      <c r="E67" s="45">
        <f t="shared" si="3"/>
        <v>0</v>
      </c>
      <c r="F67" s="120"/>
      <c r="G67" s="120"/>
    </row>
    <row r="68" spans="1:7" ht="18.75" x14ac:dyDescent="0.3">
      <c r="A68" s="25" t="s">
        <v>67</v>
      </c>
      <c r="B68" s="38"/>
      <c r="C68" s="38"/>
      <c r="D68" s="38"/>
      <c r="E68" s="27">
        <f>SUM(E61:E67)</f>
        <v>0</v>
      </c>
      <c r="F68" s="120"/>
      <c r="G68" s="120"/>
    </row>
    <row r="69" spans="1:7" ht="56.25" x14ac:dyDescent="0.3">
      <c r="A69" s="39" t="s">
        <v>112</v>
      </c>
      <c r="B69" s="122" t="s">
        <v>103</v>
      </c>
      <c r="C69" s="123"/>
      <c r="D69" s="124"/>
      <c r="E69" s="23" t="s">
        <v>104</v>
      </c>
      <c r="F69" s="126" t="s">
        <v>99</v>
      </c>
      <c r="G69" s="126"/>
    </row>
    <row r="70" spans="1:7" ht="29.25" customHeight="1" x14ac:dyDescent="0.3">
      <c r="A70" s="25" t="s">
        <v>70</v>
      </c>
      <c r="B70" s="125"/>
      <c r="C70" s="125"/>
      <c r="D70" s="125"/>
      <c r="E70" s="45">
        <v>0</v>
      </c>
      <c r="F70" s="127"/>
      <c r="G70" s="127"/>
    </row>
    <row r="71" spans="1:7" ht="75" x14ac:dyDescent="0.25">
      <c r="A71" s="22" t="s">
        <v>113</v>
      </c>
      <c r="B71" s="122" t="s">
        <v>103</v>
      </c>
      <c r="C71" s="123"/>
      <c r="D71" s="124"/>
      <c r="E71" s="23" t="s">
        <v>104</v>
      </c>
      <c r="F71" s="126" t="s">
        <v>99</v>
      </c>
      <c r="G71" s="126"/>
    </row>
    <row r="72" spans="1:7" ht="23.25" customHeight="1" x14ac:dyDescent="0.3">
      <c r="A72" s="53" t="s">
        <v>71</v>
      </c>
      <c r="B72" s="125"/>
      <c r="C72" s="125"/>
      <c r="D72" s="125"/>
      <c r="E72" s="45">
        <v>0</v>
      </c>
      <c r="F72" s="127"/>
      <c r="G72" s="127"/>
    </row>
    <row r="73" spans="1:7" ht="15.75" customHeight="1" x14ac:dyDescent="0.3">
      <c r="A73" s="39" t="s">
        <v>114</v>
      </c>
      <c r="B73" s="122" t="s">
        <v>103</v>
      </c>
      <c r="C73" s="123"/>
      <c r="D73" s="124"/>
      <c r="E73" s="23" t="s">
        <v>104</v>
      </c>
      <c r="F73" s="126" t="s">
        <v>99</v>
      </c>
      <c r="G73" s="126"/>
    </row>
    <row r="74" spans="1:7" ht="18.75" x14ac:dyDescent="0.3">
      <c r="A74" s="25" t="s">
        <v>72</v>
      </c>
      <c r="B74" s="120"/>
      <c r="C74" s="120"/>
      <c r="D74" s="120"/>
      <c r="E74" s="45">
        <v>0</v>
      </c>
      <c r="F74" s="127"/>
      <c r="G74" s="127"/>
    </row>
    <row r="75" spans="1:7" ht="84.75" customHeight="1" x14ac:dyDescent="0.45">
      <c r="A75" s="40" t="s">
        <v>87</v>
      </c>
      <c r="B75" s="121"/>
      <c r="C75" s="121"/>
      <c r="D75" s="121"/>
      <c r="E75" s="41">
        <f>E49+E57+E59+E68+E70+E72+E39+E74</f>
        <v>0</v>
      </c>
      <c r="F75" s="42"/>
      <c r="G75" s="42"/>
    </row>
    <row r="76" spans="1:7" ht="27" customHeight="1" x14ac:dyDescent="0.25">
      <c r="A76" t="s">
        <v>23</v>
      </c>
    </row>
    <row r="77" spans="1:7" x14ac:dyDescent="0.25">
      <c r="A77" s="128" t="s">
        <v>24</v>
      </c>
      <c r="B77" s="128"/>
      <c r="C77" s="128"/>
      <c r="D77" s="128"/>
      <c r="E77" s="128"/>
    </row>
    <row r="78" spans="1:7" ht="45.75" customHeight="1" x14ac:dyDescent="0.25">
      <c r="A78" s="128"/>
      <c r="B78" s="128"/>
      <c r="C78" s="128"/>
      <c r="D78" s="128"/>
      <c r="E78" s="128"/>
    </row>
  </sheetData>
  <sheetProtection insertRows="0" autoFilter="0"/>
  <mergeCells count="67">
    <mergeCell ref="B58:D58"/>
    <mergeCell ref="A2:G2"/>
    <mergeCell ref="B3:G3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F58:G58"/>
    <mergeCell ref="F47:G47"/>
    <mergeCell ref="C38:D38"/>
    <mergeCell ref="F38:G38"/>
    <mergeCell ref="C39:D39"/>
    <mergeCell ref="F39:G39"/>
    <mergeCell ref="F40:G40"/>
    <mergeCell ref="F41:G41"/>
    <mergeCell ref="F42:G42"/>
    <mergeCell ref="F43:G43"/>
    <mergeCell ref="F44:G44"/>
    <mergeCell ref="F45:G45"/>
    <mergeCell ref="F46:G46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F66:G66"/>
    <mergeCell ref="F67:G67"/>
    <mergeCell ref="F68:G68"/>
    <mergeCell ref="F59:G59"/>
    <mergeCell ref="F60:G60"/>
    <mergeCell ref="F61:G61"/>
    <mergeCell ref="F62:G62"/>
    <mergeCell ref="F63:G63"/>
    <mergeCell ref="F64:G64"/>
    <mergeCell ref="B59:D59"/>
    <mergeCell ref="F74:G74"/>
    <mergeCell ref="A77:E78"/>
    <mergeCell ref="B70:D70"/>
    <mergeCell ref="B72:D72"/>
    <mergeCell ref="B74:D74"/>
    <mergeCell ref="B75:D75"/>
    <mergeCell ref="B71:D71"/>
    <mergeCell ref="B69:D69"/>
    <mergeCell ref="F69:G69"/>
    <mergeCell ref="F71:G71"/>
    <mergeCell ref="F72:G72"/>
    <mergeCell ref="B73:D73"/>
    <mergeCell ref="F73:G73"/>
    <mergeCell ref="F70:G70"/>
    <mergeCell ref="F65:G65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606A8D8-8F5E-4238-81C6-C9C29C58CE4B}">
          <x14:formula1>
            <xm:f>legenda!$A$5:$A$9</xm:f>
          </x14:formula1>
          <xm:sqref>A5:A12</xm:sqref>
        </x14:dataValidation>
        <x14:dataValidation type="list" allowBlank="1" showInputMessage="1" showErrorMessage="1" xr:uid="{EB1388FF-9249-4FCD-AF42-641460BBDD6E}">
          <x14:formula1>
            <xm:f>legenda!$B$5:$B$7</xm:f>
          </x14:formula1>
          <xm:sqref>A15:A22</xm:sqref>
        </x14:dataValidation>
        <x14:dataValidation type="list" allowBlank="1" showInputMessage="1" showErrorMessage="1" xr:uid="{56AA1F28-4EF5-490B-B64E-E9A315C8A50E}">
          <x14:formula1>
            <xm:f>legenda!$A$13:$A$19</xm:f>
          </x14:formula1>
          <xm:sqref>A31:A38</xm:sqref>
        </x14:dataValidation>
        <x14:dataValidation type="list" allowBlank="1" showInputMessage="1" showErrorMessage="1" xr:uid="{F71AA40D-A7B1-4864-BE8E-8CCE7554EFA1}">
          <x14:formula1>
            <xm:f>legenda!$A$23:$A$26</xm:f>
          </x14:formula1>
          <xm:sqref>A41:A48</xm:sqref>
        </x14:dataValidation>
        <x14:dataValidation type="list" allowBlank="1" showInputMessage="1" showErrorMessage="1" xr:uid="{BD928504-DFC8-4A25-BEF5-BA7C85685BFB}">
          <x14:formula1>
            <xm:f>legenda!$A$39:$A$42</xm:f>
          </x14:formula1>
          <xm:sqref>A61:A67</xm:sqref>
        </x14:dataValidation>
        <x14:dataValidation type="list" allowBlank="1" showInputMessage="1" showErrorMessage="1" xr:uid="{E5D60047-7FCE-4891-9C08-4FB40553C7F5}">
          <x14:formula1>
            <xm:f>legenda!$A$29:$A$32</xm:f>
          </x14:formula1>
          <xm:sqref>A51:A56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6724-6CAD-48FD-B1A9-5E8F4B613176}">
  <dimension ref="A1:G78"/>
  <sheetViews>
    <sheetView showGridLines="0" showWhiteSpace="0" topLeftCell="A50" zoomScaleNormal="100" workbookViewId="0">
      <selection activeCell="E67" sqref="E67"/>
    </sheetView>
  </sheetViews>
  <sheetFormatPr defaultRowHeight="15" x14ac:dyDescent="0.25"/>
  <cols>
    <col min="1" max="1" width="32.42578125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28.28515625" customWidth="1"/>
  </cols>
  <sheetData>
    <row r="1" spans="1:7" ht="49.5" customHeight="1" x14ac:dyDescent="0.25">
      <c r="A1" s="21" t="s">
        <v>65</v>
      </c>
      <c r="B1" s="43" t="str">
        <f>'LISTA PARTNER'!B7</f>
        <v>PARTNER6</v>
      </c>
    </row>
    <row r="2" spans="1:7" ht="25.5" customHeight="1" x14ac:dyDescent="0.35">
      <c r="A2" s="134"/>
      <c r="B2" s="135"/>
      <c r="C2" s="135"/>
      <c r="D2" s="135"/>
      <c r="E2" s="135"/>
      <c r="F2" s="135"/>
      <c r="G2" s="135"/>
    </row>
    <row r="3" spans="1:7" ht="21" x14ac:dyDescent="0.35">
      <c r="A3" s="44" t="s">
        <v>17</v>
      </c>
      <c r="B3" s="129"/>
      <c r="C3" s="129"/>
      <c r="D3" s="129"/>
      <c r="E3" s="129"/>
      <c r="F3" s="129"/>
      <c r="G3" s="129"/>
    </row>
    <row r="4" spans="1:7" ht="56.25" x14ac:dyDescent="0.25">
      <c r="A4" s="22" t="s">
        <v>95</v>
      </c>
      <c r="B4" s="23" t="s">
        <v>96</v>
      </c>
      <c r="C4" s="23" t="s">
        <v>97</v>
      </c>
      <c r="D4" s="23" t="s">
        <v>98</v>
      </c>
      <c r="E4" s="23" t="s">
        <v>105</v>
      </c>
      <c r="F4" s="23" t="s">
        <v>66</v>
      </c>
      <c r="G4" s="23" t="s">
        <v>99</v>
      </c>
    </row>
    <row r="5" spans="1:7" ht="18.75" x14ac:dyDescent="0.3">
      <c r="A5" s="115"/>
      <c r="B5" s="26"/>
      <c r="C5" s="28"/>
      <c r="D5" s="20"/>
      <c r="E5" s="20"/>
      <c r="F5" s="45">
        <f>C5*E5</f>
        <v>0</v>
      </c>
      <c r="G5" s="28"/>
    </row>
    <row r="6" spans="1:7" ht="18.75" x14ac:dyDescent="0.3">
      <c r="A6" s="115"/>
      <c r="B6" s="26"/>
      <c r="C6" s="28"/>
      <c r="D6" s="20"/>
      <c r="E6" s="20"/>
      <c r="F6" s="45">
        <f>C6*E6</f>
        <v>0</v>
      </c>
      <c r="G6" s="28"/>
    </row>
    <row r="7" spans="1:7" ht="18.75" x14ac:dyDescent="0.3">
      <c r="A7" s="115"/>
      <c r="B7" s="26"/>
      <c r="C7" s="28"/>
      <c r="D7" s="20"/>
      <c r="E7" s="20"/>
      <c r="F7" s="45">
        <f>C7*E7</f>
        <v>0</v>
      </c>
      <c r="G7" s="28"/>
    </row>
    <row r="8" spans="1:7" ht="18.75" x14ac:dyDescent="0.3">
      <c r="A8" s="115"/>
      <c r="B8" s="26"/>
      <c r="C8" s="28"/>
      <c r="D8" s="20"/>
      <c r="E8" s="20"/>
      <c r="F8" s="45">
        <f t="shared" ref="F8:F12" si="0">C8*E8</f>
        <v>0</v>
      </c>
      <c r="G8" s="28"/>
    </row>
    <row r="9" spans="1:7" ht="18.75" x14ac:dyDescent="0.3">
      <c r="A9" s="115"/>
      <c r="B9" s="26"/>
      <c r="C9" s="28"/>
      <c r="D9" s="20"/>
      <c r="E9" s="20"/>
      <c r="F9" s="45">
        <f t="shared" si="0"/>
        <v>0</v>
      </c>
      <c r="G9" s="28"/>
    </row>
    <row r="10" spans="1:7" ht="18.75" x14ac:dyDescent="0.3">
      <c r="A10" s="115"/>
      <c r="B10" s="26"/>
      <c r="C10" s="28"/>
      <c r="D10" s="20"/>
      <c r="E10" s="20"/>
      <c r="F10" s="45">
        <f t="shared" si="0"/>
        <v>0</v>
      </c>
      <c r="G10" s="28"/>
    </row>
    <row r="11" spans="1:7" ht="18.75" x14ac:dyDescent="0.3">
      <c r="A11" s="115"/>
      <c r="B11" s="26"/>
      <c r="C11" s="28"/>
      <c r="D11" s="20"/>
      <c r="E11" s="20"/>
      <c r="F11" s="45">
        <f t="shared" si="0"/>
        <v>0</v>
      </c>
      <c r="G11" s="28"/>
    </row>
    <row r="12" spans="1:7" ht="18.75" x14ac:dyDescent="0.3">
      <c r="A12" s="115"/>
      <c r="B12" s="26"/>
      <c r="C12" s="28"/>
      <c r="D12" s="20"/>
      <c r="E12" s="20"/>
      <c r="F12" s="45">
        <f t="shared" si="0"/>
        <v>0</v>
      </c>
      <c r="G12" s="28"/>
    </row>
    <row r="13" spans="1:7" ht="37.5" x14ac:dyDescent="0.3">
      <c r="A13" s="25" t="s">
        <v>40</v>
      </c>
      <c r="B13" s="26"/>
      <c r="C13" s="20"/>
      <c r="D13" s="20"/>
      <c r="E13" s="20"/>
      <c r="F13" s="27">
        <f>SUM(F5:F12)</f>
        <v>0</v>
      </c>
      <c r="G13" s="28"/>
    </row>
    <row r="14" spans="1:7" s="8" customFormat="1" ht="56.25" x14ac:dyDescent="0.25">
      <c r="A14" s="22" t="s">
        <v>100</v>
      </c>
      <c r="B14" s="23" t="s">
        <v>96</v>
      </c>
      <c r="C14" s="23" t="s">
        <v>97</v>
      </c>
      <c r="D14" s="23" t="s">
        <v>98</v>
      </c>
      <c r="E14" s="23" t="s">
        <v>105</v>
      </c>
      <c r="F14" s="23" t="s">
        <v>66</v>
      </c>
      <c r="G14" s="23" t="s">
        <v>99</v>
      </c>
    </row>
    <row r="15" spans="1:7" ht="18.75" x14ac:dyDescent="0.3">
      <c r="A15" s="115"/>
      <c r="B15" s="26"/>
      <c r="C15" s="20"/>
      <c r="D15" s="20"/>
      <c r="E15" s="20"/>
      <c r="F15" s="45">
        <f>C15*E15</f>
        <v>0</v>
      </c>
      <c r="G15" s="28"/>
    </row>
    <row r="16" spans="1:7" ht="18.75" x14ac:dyDescent="0.3">
      <c r="A16" s="115"/>
      <c r="B16" s="26"/>
      <c r="C16" s="20"/>
      <c r="D16" s="20"/>
      <c r="E16" s="20"/>
      <c r="F16" s="45">
        <f>C16*E16</f>
        <v>0</v>
      </c>
      <c r="G16" s="28"/>
    </row>
    <row r="17" spans="1:7" ht="18.75" x14ac:dyDescent="0.3">
      <c r="A17" s="115"/>
      <c r="B17" s="26"/>
      <c r="C17" s="20"/>
      <c r="D17" s="20"/>
      <c r="E17" s="20"/>
      <c r="F17" s="45">
        <f t="shared" ref="F17:F21" si="1">C17*E17</f>
        <v>0</v>
      </c>
      <c r="G17" s="28"/>
    </row>
    <row r="18" spans="1:7" ht="18.75" x14ac:dyDescent="0.3">
      <c r="A18" s="115"/>
      <c r="B18" s="26"/>
      <c r="C18" s="20"/>
      <c r="D18" s="20"/>
      <c r="E18" s="20"/>
      <c r="F18" s="45">
        <f t="shared" si="1"/>
        <v>0</v>
      </c>
      <c r="G18" s="28"/>
    </row>
    <row r="19" spans="1:7" ht="18.75" x14ac:dyDescent="0.3">
      <c r="A19" s="115"/>
      <c r="B19" s="26"/>
      <c r="C19" s="20"/>
      <c r="D19" s="20"/>
      <c r="E19" s="20"/>
      <c r="F19" s="45">
        <f t="shared" si="1"/>
        <v>0</v>
      </c>
      <c r="G19" s="28"/>
    </row>
    <row r="20" spans="1:7" ht="18.75" x14ac:dyDescent="0.3">
      <c r="A20" s="115"/>
      <c r="B20" s="26"/>
      <c r="C20" s="20"/>
      <c r="D20" s="20"/>
      <c r="E20" s="20"/>
      <c r="F20" s="45">
        <f>C20*E20</f>
        <v>0</v>
      </c>
      <c r="G20" s="28"/>
    </row>
    <row r="21" spans="1:7" ht="18.75" x14ac:dyDescent="0.3">
      <c r="A21" s="115"/>
      <c r="B21" s="26"/>
      <c r="C21" s="20"/>
      <c r="D21" s="20"/>
      <c r="E21" s="20"/>
      <c r="F21" s="45">
        <f t="shared" si="1"/>
        <v>0</v>
      </c>
      <c r="G21" s="28"/>
    </row>
    <row r="22" spans="1:7" ht="18.75" x14ac:dyDescent="0.3">
      <c r="A22" s="115"/>
      <c r="B22" s="26"/>
      <c r="C22" s="20"/>
      <c r="D22" s="20"/>
      <c r="E22" s="20"/>
      <c r="F22" s="45">
        <f>C22*E22</f>
        <v>0</v>
      </c>
      <c r="G22" s="28"/>
    </row>
    <row r="23" spans="1:7" ht="37.5" x14ac:dyDescent="0.3">
      <c r="A23" s="25" t="s">
        <v>41</v>
      </c>
      <c r="B23" s="26"/>
      <c r="C23" s="20"/>
      <c r="D23" s="20"/>
      <c r="E23" s="20"/>
      <c r="F23" s="27">
        <f>SUM(F15:F22)</f>
        <v>0</v>
      </c>
      <c r="G23" s="28"/>
    </row>
    <row r="24" spans="1:7" s="8" customFormat="1" ht="56.25" x14ac:dyDescent="0.25">
      <c r="A24" s="22" t="s">
        <v>101</v>
      </c>
      <c r="B24" s="23" t="s">
        <v>96</v>
      </c>
      <c r="C24" s="23" t="s">
        <v>97</v>
      </c>
      <c r="D24" s="23" t="s">
        <v>98</v>
      </c>
      <c r="E24" s="23" t="s">
        <v>105</v>
      </c>
      <c r="F24" s="23" t="s">
        <v>66</v>
      </c>
      <c r="G24" s="23" t="s">
        <v>99</v>
      </c>
    </row>
    <row r="25" spans="1:7" ht="18.75" x14ac:dyDescent="0.3">
      <c r="A25" s="29"/>
      <c r="B25" s="26"/>
      <c r="C25" s="30">
        <v>51</v>
      </c>
      <c r="D25" s="20"/>
      <c r="E25" s="20"/>
      <c r="F25" s="45">
        <f>C25*E25</f>
        <v>0</v>
      </c>
      <c r="G25" s="28"/>
    </row>
    <row r="26" spans="1:7" ht="18.75" x14ac:dyDescent="0.3">
      <c r="A26" s="25" t="s">
        <v>61</v>
      </c>
      <c r="B26" s="26"/>
      <c r="C26" s="30"/>
      <c r="D26" s="20"/>
      <c r="E26" s="20"/>
      <c r="F26" s="27">
        <f>F25</f>
        <v>0</v>
      </c>
      <c r="G26" s="28"/>
    </row>
    <row r="27" spans="1:7" ht="44.25" customHeight="1" x14ac:dyDescent="0.3">
      <c r="A27" s="31" t="s">
        <v>39</v>
      </c>
      <c r="B27" s="32"/>
      <c r="C27" s="33"/>
      <c r="D27" s="33"/>
      <c r="E27" s="33"/>
      <c r="F27" s="34">
        <f>F13+F23+F26</f>
        <v>0</v>
      </c>
      <c r="G27" s="35"/>
    </row>
    <row r="28" spans="1:7" ht="25.5" customHeight="1" x14ac:dyDescent="0.25">
      <c r="A28" s="36"/>
      <c r="B28" s="24"/>
      <c r="C28" s="19"/>
      <c r="D28" s="19"/>
      <c r="E28" s="19"/>
      <c r="F28" s="37"/>
      <c r="G28" s="2"/>
    </row>
    <row r="29" spans="1:7" ht="16.5" customHeight="1" x14ac:dyDescent="0.25">
      <c r="A29" s="46" t="s">
        <v>86</v>
      </c>
      <c r="B29" s="47"/>
      <c r="C29" s="47"/>
      <c r="D29" s="47"/>
      <c r="E29" s="47"/>
      <c r="F29" s="47"/>
      <c r="G29" s="47"/>
    </row>
    <row r="30" spans="1:7" ht="38.25" customHeight="1" x14ac:dyDescent="0.25">
      <c r="A30" s="22" t="s">
        <v>102</v>
      </c>
      <c r="B30" s="23" t="s">
        <v>96</v>
      </c>
      <c r="C30" s="126" t="s">
        <v>103</v>
      </c>
      <c r="D30" s="126"/>
      <c r="E30" s="23" t="s">
        <v>104</v>
      </c>
      <c r="F30" s="126" t="s">
        <v>99</v>
      </c>
      <c r="G30" s="126"/>
    </row>
    <row r="31" spans="1:7" ht="18.75" x14ac:dyDescent="0.3">
      <c r="A31" s="26"/>
      <c r="B31" s="28"/>
      <c r="C31" s="125"/>
      <c r="D31" s="125"/>
      <c r="E31" s="45">
        <v>0</v>
      </c>
      <c r="F31" s="120"/>
      <c r="G31" s="120"/>
    </row>
    <row r="32" spans="1:7" ht="18.75" x14ac:dyDescent="0.3">
      <c r="A32" s="26"/>
      <c r="B32" s="28"/>
      <c r="C32" s="125"/>
      <c r="D32" s="125"/>
      <c r="E32" s="45">
        <v>0</v>
      </c>
      <c r="F32" s="120"/>
      <c r="G32" s="120"/>
    </row>
    <row r="33" spans="1:7" ht="18.75" x14ac:dyDescent="0.3">
      <c r="A33" s="26"/>
      <c r="B33" s="28"/>
      <c r="C33" s="125"/>
      <c r="D33" s="125"/>
      <c r="E33" s="45">
        <v>0</v>
      </c>
      <c r="F33" s="120"/>
      <c r="G33" s="120"/>
    </row>
    <row r="34" spans="1:7" ht="18.75" x14ac:dyDescent="0.3">
      <c r="A34" s="26"/>
      <c r="B34" s="28"/>
      <c r="C34" s="125"/>
      <c r="D34" s="125"/>
      <c r="E34" s="45">
        <v>0</v>
      </c>
      <c r="F34" s="120"/>
      <c r="G34" s="120"/>
    </row>
    <row r="35" spans="1:7" ht="18.75" x14ac:dyDescent="0.3">
      <c r="A35" s="26"/>
      <c r="B35" s="28"/>
      <c r="C35" s="125"/>
      <c r="D35" s="125"/>
      <c r="E35" s="45">
        <v>0</v>
      </c>
      <c r="F35" s="120"/>
      <c r="G35" s="120"/>
    </row>
    <row r="36" spans="1:7" ht="18.75" x14ac:dyDescent="0.3">
      <c r="A36" s="26"/>
      <c r="B36" s="28"/>
      <c r="C36" s="125"/>
      <c r="D36" s="125"/>
      <c r="E36" s="45">
        <v>0</v>
      </c>
      <c r="F36" s="120"/>
      <c r="G36" s="120"/>
    </row>
    <row r="37" spans="1:7" ht="18.75" x14ac:dyDescent="0.3">
      <c r="A37" s="26"/>
      <c r="B37" s="28"/>
      <c r="C37" s="125"/>
      <c r="D37" s="125"/>
      <c r="E37" s="45">
        <v>0</v>
      </c>
      <c r="F37" s="120"/>
      <c r="G37" s="120"/>
    </row>
    <row r="38" spans="1:7" ht="18.75" x14ac:dyDescent="0.3">
      <c r="A38" s="26"/>
      <c r="B38" s="28"/>
      <c r="C38" s="125"/>
      <c r="D38" s="125"/>
      <c r="E38" s="45">
        <v>0</v>
      </c>
      <c r="F38" s="120"/>
      <c r="G38" s="120"/>
    </row>
    <row r="39" spans="1:7" ht="18.75" x14ac:dyDescent="0.3">
      <c r="A39" s="25" t="s">
        <v>69</v>
      </c>
      <c r="B39" s="26"/>
      <c r="C39" s="125"/>
      <c r="D39" s="125"/>
      <c r="E39" s="27">
        <f>SUM(E31:E38)</f>
        <v>0</v>
      </c>
      <c r="F39" s="120"/>
      <c r="G39" s="120"/>
    </row>
    <row r="40" spans="1:7" ht="37.5" x14ac:dyDescent="0.25">
      <c r="A40" s="22" t="s">
        <v>106</v>
      </c>
      <c r="B40" s="23" t="s">
        <v>103</v>
      </c>
      <c r="C40" s="23" t="s">
        <v>107</v>
      </c>
      <c r="D40" s="23" t="s">
        <v>108</v>
      </c>
      <c r="E40" s="23" t="s">
        <v>104</v>
      </c>
      <c r="F40" s="126" t="s">
        <v>99</v>
      </c>
      <c r="G40" s="126"/>
    </row>
    <row r="41" spans="1:7" ht="18.75" x14ac:dyDescent="0.3">
      <c r="A41" s="28"/>
      <c r="B41" s="38"/>
      <c r="C41" s="38"/>
      <c r="D41" s="38"/>
      <c r="E41" s="45">
        <f>C41*D41</f>
        <v>0</v>
      </c>
      <c r="F41" s="120"/>
      <c r="G41" s="120"/>
    </row>
    <row r="42" spans="1:7" ht="18.75" x14ac:dyDescent="0.3">
      <c r="A42" s="28"/>
      <c r="B42" s="38"/>
      <c r="C42" s="38"/>
      <c r="D42" s="38"/>
      <c r="E42" s="45">
        <f t="shared" ref="E42:E48" si="2">C42*D42</f>
        <v>0</v>
      </c>
      <c r="F42" s="120"/>
      <c r="G42" s="120"/>
    </row>
    <row r="43" spans="1:7" ht="18.75" x14ac:dyDescent="0.3">
      <c r="A43" s="28"/>
      <c r="B43" s="38"/>
      <c r="C43" s="38"/>
      <c r="D43" s="38"/>
      <c r="E43" s="45">
        <f t="shared" si="2"/>
        <v>0</v>
      </c>
      <c r="F43" s="120"/>
      <c r="G43" s="120"/>
    </row>
    <row r="44" spans="1:7" ht="18.75" x14ac:dyDescent="0.3">
      <c r="A44" s="28"/>
      <c r="B44" s="38"/>
      <c r="C44" s="38"/>
      <c r="D44" s="38"/>
      <c r="E44" s="45">
        <f>C44*D44</f>
        <v>0</v>
      </c>
      <c r="F44" s="120"/>
      <c r="G44" s="120"/>
    </row>
    <row r="45" spans="1:7" ht="18.75" x14ac:dyDescent="0.3">
      <c r="A45" s="28"/>
      <c r="B45" s="38"/>
      <c r="C45" s="38"/>
      <c r="D45" s="38"/>
      <c r="E45" s="45">
        <f t="shared" si="2"/>
        <v>0</v>
      </c>
      <c r="F45" s="120"/>
      <c r="G45" s="120"/>
    </row>
    <row r="46" spans="1:7" ht="18.75" x14ac:dyDescent="0.3">
      <c r="A46" s="28"/>
      <c r="B46" s="38"/>
      <c r="C46" s="38"/>
      <c r="D46" s="38"/>
      <c r="E46" s="45">
        <f t="shared" si="2"/>
        <v>0</v>
      </c>
      <c r="F46" s="120"/>
      <c r="G46" s="120"/>
    </row>
    <row r="47" spans="1:7" ht="18.75" x14ac:dyDescent="0.3">
      <c r="A47" s="28"/>
      <c r="B47" s="38"/>
      <c r="C47" s="38"/>
      <c r="D47" s="38"/>
      <c r="E47" s="45">
        <f t="shared" si="2"/>
        <v>0</v>
      </c>
      <c r="F47" s="120"/>
      <c r="G47" s="120"/>
    </row>
    <row r="48" spans="1:7" ht="18.75" x14ac:dyDescent="0.3">
      <c r="A48" s="28"/>
      <c r="B48" s="38"/>
      <c r="C48" s="38"/>
      <c r="D48" s="38"/>
      <c r="E48" s="45">
        <f t="shared" si="2"/>
        <v>0</v>
      </c>
      <c r="F48" s="120"/>
      <c r="G48" s="120"/>
    </row>
    <row r="49" spans="1:7" ht="18.75" x14ac:dyDescent="0.3">
      <c r="A49" s="25" t="s">
        <v>49</v>
      </c>
      <c r="B49" s="38"/>
      <c r="C49" s="38"/>
      <c r="D49" s="38"/>
      <c r="E49" s="27">
        <f>SUM(E41:E48)</f>
        <v>0</v>
      </c>
      <c r="F49" s="120"/>
      <c r="G49" s="120"/>
    </row>
    <row r="50" spans="1:7" ht="56.25" x14ac:dyDescent="0.3">
      <c r="A50" s="39" t="s">
        <v>109</v>
      </c>
      <c r="B50" s="23" t="s">
        <v>103</v>
      </c>
      <c r="C50" s="23" t="s">
        <v>107</v>
      </c>
      <c r="D50" s="23" t="s">
        <v>108</v>
      </c>
      <c r="E50" s="23" t="s">
        <v>104</v>
      </c>
      <c r="F50" s="126" t="s">
        <v>99</v>
      </c>
      <c r="G50" s="126"/>
    </row>
    <row r="51" spans="1:7" ht="18.75" x14ac:dyDescent="0.3">
      <c r="A51" s="28"/>
      <c r="B51" s="38"/>
      <c r="C51" s="38"/>
      <c r="D51" s="38"/>
      <c r="E51" s="45">
        <v>0</v>
      </c>
      <c r="F51" s="127" t="s">
        <v>45</v>
      </c>
      <c r="G51" s="127"/>
    </row>
    <row r="52" spans="1:7" ht="18.75" x14ac:dyDescent="0.3">
      <c r="A52" s="28"/>
      <c r="B52" s="38"/>
      <c r="C52" s="38"/>
      <c r="D52" s="38"/>
      <c r="E52" s="45">
        <v>0</v>
      </c>
      <c r="F52" s="120"/>
      <c r="G52" s="120"/>
    </row>
    <row r="53" spans="1:7" ht="18.75" x14ac:dyDescent="0.3">
      <c r="A53" s="28"/>
      <c r="B53" s="38"/>
      <c r="C53" s="38"/>
      <c r="D53" s="38"/>
      <c r="E53" s="45">
        <v>0</v>
      </c>
      <c r="F53" s="120"/>
      <c r="G53" s="120"/>
    </row>
    <row r="54" spans="1:7" ht="18.75" x14ac:dyDescent="0.3">
      <c r="A54" s="28"/>
      <c r="B54" s="38"/>
      <c r="C54" s="38"/>
      <c r="D54" s="38"/>
      <c r="E54" s="45">
        <v>0</v>
      </c>
      <c r="F54" s="120"/>
      <c r="G54" s="120"/>
    </row>
    <row r="55" spans="1:7" ht="18.75" x14ac:dyDescent="0.3">
      <c r="A55" s="28"/>
      <c r="B55" s="38"/>
      <c r="C55" s="38"/>
      <c r="D55" s="38"/>
      <c r="E55" s="45">
        <v>0</v>
      </c>
      <c r="F55" s="120"/>
      <c r="G55" s="120"/>
    </row>
    <row r="56" spans="1:7" ht="18.75" x14ac:dyDescent="0.3">
      <c r="A56" s="28"/>
      <c r="B56" s="38"/>
      <c r="C56" s="38"/>
      <c r="D56" s="38"/>
      <c r="E56" s="45">
        <v>0</v>
      </c>
      <c r="F56" s="120"/>
      <c r="G56" s="120"/>
    </row>
    <row r="57" spans="1:7" ht="37.5" x14ac:dyDescent="0.3">
      <c r="A57" s="25" t="s">
        <v>50</v>
      </c>
      <c r="B57" s="38"/>
      <c r="C57" s="38"/>
      <c r="D57" s="38"/>
      <c r="E57" s="27">
        <f>SUM(E51:E56)</f>
        <v>0</v>
      </c>
      <c r="F57" s="120"/>
      <c r="G57" s="120"/>
    </row>
    <row r="58" spans="1:7" ht="18.75" customHeight="1" x14ac:dyDescent="0.25">
      <c r="A58" s="22" t="s">
        <v>110</v>
      </c>
      <c r="B58" s="122" t="s">
        <v>103</v>
      </c>
      <c r="C58" s="123"/>
      <c r="D58" s="124"/>
      <c r="E58" s="23" t="s">
        <v>104</v>
      </c>
      <c r="F58" s="126" t="s">
        <v>99</v>
      </c>
      <c r="G58" s="126"/>
    </row>
    <row r="59" spans="1:7" ht="18.75" x14ac:dyDescent="0.3">
      <c r="A59" s="25" t="s">
        <v>51</v>
      </c>
      <c r="B59" s="117"/>
      <c r="C59" s="118"/>
      <c r="D59" s="119"/>
      <c r="E59" s="45">
        <v>0</v>
      </c>
      <c r="F59" s="127"/>
      <c r="G59" s="127"/>
    </row>
    <row r="60" spans="1:7" ht="37.5" x14ac:dyDescent="0.25">
      <c r="A60" s="22" t="s">
        <v>111</v>
      </c>
      <c r="B60" s="23" t="s">
        <v>103</v>
      </c>
      <c r="C60" s="23" t="s">
        <v>107</v>
      </c>
      <c r="D60" s="23" t="s">
        <v>108</v>
      </c>
      <c r="E60" s="23" t="s">
        <v>104</v>
      </c>
      <c r="F60" s="126" t="s">
        <v>99</v>
      </c>
      <c r="G60" s="126"/>
    </row>
    <row r="61" spans="1:7" ht="18.75" x14ac:dyDescent="0.3">
      <c r="A61" s="28"/>
      <c r="B61" s="38"/>
      <c r="C61" s="38"/>
      <c r="D61" s="38"/>
      <c r="E61" s="45">
        <f>C61*D61</f>
        <v>0</v>
      </c>
      <c r="F61" s="120"/>
      <c r="G61" s="120"/>
    </row>
    <row r="62" spans="1:7" ht="18.75" x14ac:dyDescent="0.3">
      <c r="A62" s="28"/>
      <c r="B62" s="38"/>
      <c r="C62" s="38"/>
      <c r="D62" s="38"/>
      <c r="E62" s="45">
        <f>C62*D62</f>
        <v>0</v>
      </c>
      <c r="F62" s="120"/>
      <c r="G62" s="120"/>
    </row>
    <row r="63" spans="1:7" ht="18.75" x14ac:dyDescent="0.3">
      <c r="A63" s="28"/>
      <c r="B63" s="38"/>
      <c r="C63" s="38"/>
      <c r="D63" s="38"/>
      <c r="E63" s="45">
        <f t="shared" ref="E63:E67" si="3">C63*D63</f>
        <v>0</v>
      </c>
      <c r="F63" s="120"/>
      <c r="G63" s="120"/>
    </row>
    <row r="64" spans="1:7" ht="18.75" x14ac:dyDescent="0.3">
      <c r="A64" s="28"/>
      <c r="B64" s="38"/>
      <c r="C64" s="38"/>
      <c r="D64" s="38"/>
      <c r="E64" s="45">
        <f t="shared" si="3"/>
        <v>0</v>
      </c>
      <c r="F64" s="120"/>
      <c r="G64" s="120"/>
    </row>
    <row r="65" spans="1:7" ht="18.75" x14ac:dyDescent="0.3">
      <c r="A65" s="28"/>
      <c r="B65" s="38"/>
      <c r="C65" s="38"/>
      <c r="D65" s="38"/>
      <c r="E65" s="45">
        <f>C65*D65</f>
        <v>0</v>
      </c>
      <c r="F65" s="120"/>
      <c r="G65" s="120"/>
    </row>
    <row r="66" spans="1:7" ht="18.75" x14ac:dyDescent="0.3">
      <c r="A66" s="28"/>
      <c r="B66" s="38"/>
      <c r="C66" s="38"/>
      <c r="D66" s="38"/>
      <c r="E66" s="45">
        <f t="shared" si="3"/>
        <v>0</v>
      </c>
      <c r="F66" s="120"/>
      <c r="G66" s="120"/>
    </row>
    <row r="67" spans="1:7" ht="18.75" x14ac:dyDescent="0.3">
      <c r="A67" s="28"/>
      <c r="B67" s="38"/>
      <c r="C67" s="38"/>
      <c r="D67" s="38"/>
      <c r="E67" s="45">
        <f t="shared" si="3"/>
        <v>0</v>
      </c>
      <c r="F67" s="120"/>
      <c r="G67" s="120"/>
    </row>
    <row r="68" spans="1:7" ht="18.75" x14ac:dyDescent="0.3">
      <c r="A68" s="25" t="s">
        <v>67</v>
      </c>
      <c r="B68" s="38"/>
      <c r="C68" s="38"/>
      <c r="D68" s="38"/>
      <c r="E68" s="27">
        <f>SUM(E61:E67)</f>
        <v>0</v>
      </c>
      <c r="F68" s="120"/>
      <c r="G68" s="120"/>
    </row>
    <row r="69" spans="1:7" ht="75" x14ac:dyDescent="0.3">
      <c r="A69" s="39" t="s">
        <v>112</v>
      </c>
      <c r="B69" s="122" t="s">
        <v>103</v>
      </c>
      <c r="C69" s="123"/>
      <c r="D69" s="124"/>
      <c r="E69" s="23" t="s">
        <v>104</v>
      </c>
      <c r="F69" s="126" t="s">
        <v>99</v>
      </c>
      <c r="G69" s="126"/>
    </row>
    <row r="70" spans="1:7" ht="18.75" x14ac:dyDescent="0.3">
      <c r="A70" s="25" t="s">
        <v>70</v>
      </c>
      <c r="B70" s="125"/>
      <c r="C70" s="125"/>
      <c r="D70" s="125"/>
      <c r="E70" s="45">
        <v>0</v>
      </c>
      <c r="F70" s="127"/>
      <c r="G70" s="127"/>
    </row>
    <row r="71" spans="1:7" ht="75" x14ac:dyDescent="0.25">
      <c r="A71" s="22" t="s">
        <v>113</v>
      </c>
      <c r="B71" s="122" t="s">
        <v>103</v>
      </c>
      <c r="C71" s="123"/>
      <c r="D71" s="124"/>
      <c r="E71" s="23" t="s">
        <v>104</v>
      </c>
      <c r="F71" s="126" t="s">
        <v>99</v>
      </c>
      <c r="G71" s="126"/>
    </row>
    <row r="72" spans="1:7" ht="36.75" customHeight="1" x14ac:dyDescent="0.3">
      <c r="A72" s="53" t="s">
        <v>71</v>
      </c>
      <c r="B72" s="125"/>
      <c r="C72" s="125"/>
      <c r="D72" s="125"/>
      <c r="E72" s="45">
        <v>0</v>
      </c>
      <c r="F72" s="127"/>
      <c r="G72" s="127"/>
    </row>
    <row r="73" spans="1:7" ht="15.75" customHeight="1" x14ac:dyDescent="0.3">
      <c r="A73" s="39" t="s">
        <v>114</v>
      </c>
      <c r="B73" s="122" t="s">
        <v>103</v>
      </c>
      <c r="C73" s="123"/>
      <c r="D73" s="124"/>
      <c r="E73" s="23" t="s">
        <v>104</v>
      </c>
      <c r="F73" s="126" t="s">
        <v>99</v>
      </c>
      <c r="G73" s="126"/>
    </row>
    <row r="74" spans="1:7" ht="18.75" x14ac:dyDescent="0.3">
      <c r="A74" s="25" t="s">
        <v>72</v>
      </c>
      <c r="B74" s="120"/>
      <c r="C74" s="120"/>
      <c r="D74" s="120"/>
      <c r="E74" s="45">
        <v>0</v>
      </c>
      <c r="F74" s="127"/>
      <c r="G74" s="127"/>
    </row>
    <row r="75" spans="1:7" ht="84.75" customHeight="1" x14ac:dyDescent="0.45">
      <c r="A75" s="40" t="s">
        <v>87</v>
      </c>
      <c r="B75" s="121"/>
      <c r="C75" s="121"/>
      <c r="D75" s="121"/>
      <c r="E75" s="41">
        <f>E49+E57+E59+E68+E70+E72+E39+E74</f>
        <v>0</v>
      </c>
      <c r="F75" s="42"/>
      <c r="G75" s="42"/>
    </row>
    <row r="76" spans="1:7" ht="27" customHeight="1" x14ac:dyDescent="0.25">
      <c r="A76" t="s">
        <v>23</v>
      </c>
    </row>
    <row r="77" spans="1:7" x14ac:dyDescent="0.25">
      <c r="A77" s="128" t="s">
        <v>24</v>
      </c>
      <c r="B77" s="128"/>
      <c r="C77" s="128"/>
      <c r="D77" s="128"/>
      <c r="E77" s="128"/>
    </row>
    <row r="78" spans="1:7" ht="45.75" customHeight="1" x14ac:dyDescent="0.25">
      <c r="A78" s="128"/>
      <c r="B78" s="128"/>
      <c r="C78" s="128"/>
      <c r="D78" s="128"/>
      <c r="E78" s="128"/>
    </row>
  </sheetData>
  <sheetProtection insertRows="0" autoFilter="0"/>
  <mergeCells count="67">
    <mergeCell ref="B58:D58"/>
    <mergeCell ref="A2:G2"/>
    <mergeCell ref="B3:G3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F58:G58"/>
    <mergeCell ref="F47:G47"/>
    <mergeCell ref="C38:D38"/>
    <mergeCell ref="F38:G38"/>
    <mergeCell ref="C39:D39"/>
    <mergeCell ref="F39:G39"/>
    <mergeCell ref="F40:G40"/>
    <mergeCell ref="F41:G41"/>
    <mergeCell ref="F42:G42"/>
    <mergeCell ref="F43:G43"/>
    <mergeCell ref="F44:G44"/>
    <mergeCell ref="F45:G45"/>
    <mergeCell ref="F46:G46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B73:D73"/>
    <mergeCell ref="F73:G73"/>
    <mergeCell ref="F70:G70"/>
    <mergeCell ref="F74:G74"/>
    <mergeCell ref="A77:E78"/>
    <mergeCell ref="B70:D70"/>
    <mergeCell ref="B72:D72"/>
    <mergeCell ref="B74:D74"/>
    <mergeCell ref="B75:D75"/>
    <mergeCell ref="B71:D71"/>
    <mergeCell ref="B59:D59"/>
    <mergeCell ref="B69:D69"/>
    <mergeCell ref="F69:G69"/>
    <mergeCell ref="F71:G71"/>
    <mergeCell ref="F72:G72"/>
    <mergeCell ref="F66:G66"/>
    <mergeCell ref="F67:G67"/>
    <mergeCell ref="F68:G68"/>
    <mergeCell ref="F59:G59"/>
    <mergeCell ref="F60:G60"/>
    <mergeCell ref="F61:G61"/>
    <mergeCell ref="F62:G62"/>
    <mergeCell ref="F63:G63"/>
    <mergeCell ref="F64:G64"/>
    <mergeCell ref="F65:G65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F39F99B-919C-4E70-8DEB-BABC2C24CEC9}">
          <x14:formula1>
            <xm:f>legenda!$A$13:$A$19</xm:f>
          </x14:formula1>
          <xm:sqref>A31:A38</xm:sqref>
        </x14:dataValidation>
        <x14:dataValidation type="list" allowBlank="1" showInputMessage="1" showErrorMessage="1" xr:uid="{75CCCE1A-C87A-41EB-8A9E-293A698E1315}">
          <x14:formula1>
            <xm:f>legenda!$B$5:$B$7</xm:f>
          </x14:formula1>
          <xm:sqref>A15:A22</xm:sqref>
        </x14:dataValidation>
        <x14:dataValidation type="list" allowBlank="1" showInputMessage="1" showErrorMessage="1" xr:uid="{D17583FB-F5E2-4D6A-9387-24B755AD5E91}">
          <x14:formula1>
            <xm:f>legenda!$A$5:$A$9</xm:f>
          </x14:formula1>
          <xm:sqref>A5:A12</xm:sqref>
        </x14:dataValidation>
        <x14:dataValidation type="list" allowBlank="1" showInputMessage="1" showErrorMessage="1" xr:uid="{E618C5FE-4BE5-418C-8B2B-9CE8DF66195A}">
          <x14:formula1>
            <xm:f>legenda!$A$23:$A$26</xm:f>
          </x14:formula1>
          <xm:sqref>A41:A48</xm:sqref>
        </x14:dataValidation>
        <x14:dataValidation type="list" allowBlank="1" showInputMessage="1" showErrorMessage="1" xr:uid="{B0F5CF65-7517-4B44-9A78-7778DE0970A1}">
          <x14:formula1>
            <xm:f>legenda!$A$39:$A$42</xm:f>
          </x14:formula1>
          <xm:sqref>A61:A67</xm:sqref>
        </x14:dataValidation>
        <x14:dataValidation type="list" allowBlank="1" showInputMessage="1" showErrorMessage="1" xr:uid="{A4C00D9E-16A2-4207-B8B2-FD1A58C1B76D}">
          <x14:formula1>
            <xm:f>legenda!$A$29:$A$32</xm:f>
          </x14:formula1>
          <xm:sqref>A51:A56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10A4-1D30-4072-B330-A50B4B82D9A1}">
  <sheetPr>
    <tabColor rgb="FF80DAEC"/>
  </sheetPr>
  <dimension ref="A1:C15"/>
  <sheetViews>
    <sheetView showGridLines="0" zoomScaleNormal="100" workbookViewId="0">
      <selection activeCell="B11" sqref="B11"/>
    </sheetView>
  </sheetViews>
  <sheetFormatPr defaultRowHeight="15" x14ac:dyDescent="0.25"/>
  <cols>
    <col min="1" max="1" width="30.85546875" customWidth="1"/>
    <col min="2" max="2" width="38.5703125" style="3" customWidth="1"/>
    <col min="3" max="3" width="36.140625" customWidth="1"/>
  </cols>
  <sheetData>
    <row r="1" spans="1:3" ht="27" thickBot="1" x14ac:dyDescent="0.45">
      <c r="A1" s="67" t="s">
        <v>54</v>
      </c>
      <c r="B1" s="68"/>
      <c r="C1" s="69"/>
    </row>
    <row r="2" spans="1:3" ht="15.75" thickBot="1" x14ac:dyDescent="0.3"/>
    <row r="3" spans="1:3" ht="42.75" thickBot="1" x14ac:dyDescent="0.4">
      <c r="A3" s="66" t="s">
        <v>19</v>
      </c>
      <c r="B3" s="116" t="s">
        <v>115</v>
      </c>
      <c r="C3" s="63" t="s">
        <v>116</v>
      </c>
    </row>
    <row r="4" spans="1:3" s="73" customFormat="1" ht="21.75" thickBot="1" x14ac:dyDescent="0.4">
      <c r="A4" s="71" t="str">
        <f>'LISTA PARTNER'!B2</f>
        <v>CAPOFILA</v>
      </c>
      <c r="B4" s="72">
        <f>CAPOFILA!F27</f>
        <v>0</v>
      </c>
      <c r="C4" s="72">
        <f>CAPOFILA!E75</f>
        <v>0</v>
      </c>
    </row>
    <row r="5" spans="1:3" s="73" customFormat="1" ht="21.75" thickBot="1" x14ac:dyDescent="0.4">
      <c r="A5" s="71" t="str">
        <f>'LISTA PARTNER'!B3</f>
        <v>PARTNER2</v>
      </c>
      <c r="B5" s="72">
        <f>PARTNER2!F27</f>
        <v>0</v>
      </c>
      <c r="C5" s="72">
        <f>PARTNER2!E75</f>
        <v>0</v>
      </c>
    </row>
    <row r="6" spans="1:3" s="73" customFormat="1" ht="21.75" thickBot="1" x14ac:dyDescent="0.4">
      <c r="A6" s="71" t="str">
        <f>'LISTA PARTNER'!B4</f>
        <v>PARTNER3</v>
      </c>
      <c r="B6" s="72">
        <f>PARTNER3!F27</f>
        <v>0</v>
      </c>
      <c r="C6" s="72">
        <f>PARTNER3!E75</f>
        <v>0</v>
      </c>
    </row>
    <row r="7" spans="1:3" s="73" customFormat="1" ht="21.75" thickBot="1" x14ac:dyDescent="0.4">
      <c r="A7" s="71" t="str">
        <f>'LISTA PARTNER'!B5</f>
        <v>PARTNER4</v>
      </c>
      <c r="B7" s="72">
        <f>PARTNER4!F27</f>
        <v>0</v>
      </c>
      <c r="C7" s="72">
        <f>PARTNER4!E75</f>
        <v>0</v>
      </c>
    </row>
    <row r="8" spans="1:3" s="73" customFormat="1" ht="21.75" thickBot="1" x14ac:dyDescent="0.4">
      <c r="A8" s="71" t="str">
        <f>'LISTA PARTNER'!B6</f>
        <v>PARTNER5</v>
      </c>
      <c r="B8" s="72">
        <f>PARTNER5!F27</f>
        <v>0</v>
      </c>
      <c r="C8" s="72">
        <f>PARTNER5!E75</f>
        <v>0</v>
      </c>
    </row>
    <row r="9" spans="1:3" s="73" customFormat="1" ht="21.75" thickBot="1" x14ac:dyDescent="0.4">
      <c r="A9" s="71" t="str">
        <f>'LISTA PARTNER'!B7</f>
        <v>PARTNER6</v>
      </c>
      <c r="B9" s="72">
        <f>PARTNER6!F27</f>
        <v>0</v>
      </c>
      <c r="C9" s="72">
        <f>PARTNER6!E75</f>
        <v>0</v>
      </c>
    </row>
    <row r="10" spans="1:3" s="73" customFormat="1" ht="27" customHeight="1" thickBot="1" x14ac:dyDescent="0.4">
      <c r="A10" s="74" t="s">
        <v>53</v>
      </c>
      <c r="B10" s="75">
        <f>SUM(B4:B9)</f>
        <v>0</v>
      </c>
      <c r="C10" s="75">
        <f>SUM(C4:C9)</f>
        <v>0</v>
      </c>
    </row>
    <row r="11" spans="1:3" ht="47.25" customHeight="1" thickBot="1" x14ac:dyDescent="0.3">
      <c r="A11" s="70" t="s">
        <v>55</v>
      </c>
      <c r="B11" s="64" t="e">
        <f>IF(C11&gt;0.4,"errore","corretto")</f>
        <v>#DIV/0!</v>
      </c>
      <c r="C11" s="65" t="e">
        <f>C10/B10</f>
        <v>#DIV/0!</v>
      </c>
    </row>
    <row r="15" spans="1:3" ht="24" x14ac:dyDescent="0.4">
      <c r="A15" s="5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fRvdW4qe5T20Yw6pPtMsKGZXJznIE0iQY5Wv8rTd8vRPoCrnW+g4onSG3KVseR3BfgyzPKrxeysvsjMfhhi0yw==" saltValue="XgxZRNtvSuLbUu83Uee2Og==" spinCount="100000" sqref="C4:C13" name="Intervallo1" securityDescriptor="O:WDG:WDD:(A;;CC;;;S-1-5-21-311958635-1773037021-720635935-75115)"/>
  </protectedRanges>
  <phoneticPr fontId="7" type="noConversion"/>
  <conditionalFormatting sqref="C11">
    <cfRule type="cellIs" dxfId="1" priority="1" operator="between">
      <formula>1</formula>
      <formula>400.1</formula>
    </cfRule>
    <cfRule type="cellIs" dxfId="0" priority="2" operator="between">
      <formula>"40.01%"</formula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/>
</file>

<file path=customXml/itemProps1.xml><?xml version="1.0" encoding="utf-8"?>
<ds:datastoreItem xmlns:ds="http://schemas.openxmlformats.org/officeDocument/2006/customXml" ds:itemID="{8E3BB435-885D-4DE2-BFF0-5D08062B7BD1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ISTRUZIONI</vt:lpstr>
      <vt:lpstr>LISTA PARTNER</vt:lpstr>
      <vt:lpstr>CAPOFILA</vt:lpstr>
      <vt:lpstr>PARTNER2</vt:lpstr>
      <vt:lpstr>PARTNER3</vt:lpstr>
      <vt:lpstr>PARTNER4</vt:lpstr>
      <vt:lpstr>PARTNER5</vt:lpstr>
      <vt:lpstr>PARTNER6</vt:lpstr>
      <vt:lpstr>RIPARTIZIONE COSTI FORFETTARI</vt:lpstr>
      <vt:lpstr>RIEPILOGO PER PROGETTO</vt:lpstr>
      <vt:lpstr>QUOTA AMMORTAMENTO</vt:lpstr>
      <vt:lpstr>NOTE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Letizia Venuti</dc:creator>
  <cp:lastModifiedBy>Gabriella Fumagalli</cp:lastModifiedBy>
  <cp:lastPrinted>2024-09-26T12:58:57Z</cp:lastPrinted>
  <dcterms:created xsi:type="dcterms:W3CDTF">2024-05-31T18:07:24Z</dcterms:created>
  <dcterms:modified xsi:type="dcterms:W3CDTF">2025-02-17T15:18:26Z</dcterms:modified>
</cp:coreProperties>
</file>